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FTW" sheetId="7" r:id="rId1"/>
    <sheet name="APP" sheetId="5" r:id="rId2"/>
    <sheet name="SIZE RATIO" sheetId="6" r:id="rId3"/>
  </sheets>
  <definedNames>
    <definedName name="_xlnm._FilterDatabase" localSheetId="1" hidden="1">APP!$B$3:$P$156</definedName>
    <definedName name="_xlnm._FilterDatabase" localSheetId="0" hidden="1">FTW!$B$4:$AC$39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0" i="7" l="1"/>
  <c r="AC16" i="7"/>
  <c r="AC25" i="7"/>
  <c r="AC7" i="7"/>
  <c r="AC27" i="7"/>
  <c r="AC33" i="7"/>
  <c r="AC18" i="7"/>
  <c r="AC15" i="7"/>
  <c r="AC13" i="7"/>
  <c r="AC21" i="7"/>
  <c r="AC6" i="7"/>
  <c r="AC31" i="7"/>
  <c r="AC19" i="7"/>
  <c r="AC34" i="7"/>
  <c r="AC10" i="7"/>
  <c r="AC32" i="7"/>
  <c r="AC37" i="7"/>
  <c r="AC5" i="7"/>
  <c r="AC12" i="7"/>
  <c r="AC22" i="7"/>
  <c r="AC28" i="7"/>
  <c r="AC9" i="7"/>
  <c r="AC38" i="7"/>
  <c r="AC39" i="7"/>
  <c r="AC35" i="7"/>
  <c r="AC26" i="7"/>
  <c r="AC29" i="7"/>
  <c r="AC23" i="7"/>
  <c r="AC24" i="7"/>
  <c r="AC11" i="7"/>
  <c r="AC20" i="7"/>
  <c r="AC14" i="7"/>
  <c r="AC8" i="7"/>
  <c r="AC36" i="7"/>
  <c r="AC17" i="7"/>
  <c r="P92" i="5"/>
  <c r="P102" i="5"/>
  <c r="P78" i="5"/>
  <c r="P125" i="5"/>
  <c r="P124" i="5"/>
  <c r="P8" i="5"/>
  <c r="P29" i="5"/>
  <c r="P40" i="5"/>
  <c r="P121" i="5"/>
  <c r="P30" i="5"/>
  <c r="P24" i="5"/>
  <c r="P152" i="5"/>
  <c r="P11" i="5"/>
  <c r="P82" i="5"/>
  <c r="P105" i="5"/>
  <c r="P54" i="5"/>
  <c r="P59" i="5"/>
  <c r="P68" i="5"/>
  <c r="P47" i="5"/>
  <c r="P72" i="5"/>
  <c r="P153" i="5"/>
  <c r="P20" i="5"/>
  <c r="P16" i="5"/>
  <c r="P128" i="5"/>
  <c r="P94" i="5"/>
  <c r="P155" i="5"/>
  <c r="P88" i="5"/>
  <c r="P130" i="5"/>
  <c r="P98" i="5"/>
  <c r="P66" i="5"/>
  <c r="P69" i="5"/>
  <c r="P42" i="5"/>
  <c r="P116" i="5"/>
  <c r="P44" i="5"/>
  <c r="P9" i="5"/>
  <c r="P86" i="5"/>
  <c r="P84" i="5"/>
  <c r="P27" i="5"/>
  <c r="P48" i="5"/>
  <c r="P131" i="5"/>
  <c r="P62" i="5"/>
  <c r="P132" i="5"/>
  <c r="P60" i="5"/>
  <c r="P156" i="5"/>
  <c r="P106" i="5"/>
  <c r="P129" i="5"/>
  <c r="P107" i="5"/>
  <c r="P114" i="5"/>
  <c r="P75" i="5"/>
  <c r="P143" i="5"/>
  <c r="P99" i="5"/>
  <c r="P119" i="5"/>
  <c r="P95" i="5"/>
  <c r="P144" i="5"/>
  <c r="P122" i="5"/>
  <c r="P52" i="5"/>
  <c r="P23" i="5"/>
  <c r="P35" i="5"/>
  <c r="P73" i="5"/>
  <c r="P56" i="5"/>
  <c r="P120" i="5"/>
  <c r="P118" i="5"/>
  <c r="P89" i="5"/>
  <c r="P43" i="5"/>
  <c r="P5" i="5"/>
  <c r="P31" i="5"/>
  <c r="P18" i="5"/>
  <c r="P139" i="5"/>
  <c r="P13" i="5"/>
  <c r="P148" i="5"/>
  <c r="P17" i="5"/>
  <c r="P26" i="5"/>
  <c r="P90" i="5"/>
  <c r="P115" i="5"/>
  <c r="P147" i="5"/>
  <c r="P96" i="5"/>
  <c r="P117" i="5"/>
  <c r="P136" i="5"/>
  <c r="P87" i="5"/>
  <c r="P33" i="5"/>
  <c r="P32" i="5"/>
  <c r="P140" i="5"/>
  <c r="P45" i="5"/>
  <c r="P100" i="5"/>
  <c r="P76" i="5"/>
  <c r="P28" i="5"/>
  <c r="P74" i="5"/>
  <c r="P101" i="5"/>
  <c r="P77" i="5"/>
  <c r="P12" i="5"/>
  <c r="P51" i="5"/>
  <c r="P111" i="5"/>
  <c r="P97" i="5"/>
  <c r="P133" i="5"/>
  <c r="P135" i="5"/>
  <c r="P142" i="5"/>
  <c r="P112" i="5"/>
  <c r="P108" i="5"/>
  <c r="P83" i="5"/>
  <c r="P154" i="5"/>
  <c r="P141" i="5"/>
  <c r="P137" i="5"/>
  <c r="P21" i="5"/>
  <c r="P10" i="5"/>
  <c r="P57" i="5"/>
  <c r="P70" i="5"/>
  <c r="P49" i="5"/>
  <c r="P103" i="5"/>
  <c r="P113" i="5"/>
  <c r="P123" i="5"/>
  <c r="P85" i="5"/>
  <c r="P55" i="5"/>
  <c r="P50" i="5"/>
  <c r="P61" i="5"/>
  <c r="P4" i="5"/>
  <c r="P58" i="5"/>
  <c r="P7" i="5"/>
  <c r="P46" i="5"/>
  <c r="P34" i="5"/>
  <c r="P127" i="5"/>
  <c r="P14" i="5"/>
  <c r="P149" i="5"/>
  <c r="P36" i="5"/>
  <c r="P37" i="5"/>
  <c r="P15" i="5"/>
  <c r="P150" i="5"/>
  <c r="P146" i="5"/>
  <c r="P151" i="5"/>
  <c r="P25" i="5"/>
  <c r="P145" i="5"/>
  <c r="P104" i="5"/>
  <c r="P6" i="5"/>
  <c r="P79" i="5"/>
  <c r="P39" i="5"/>
  <c r="P22" i="5"/>
  <c r="P81" i="5"/>
  <c r="P134" i="5"/>
  <c r="P64" i="5"/>
  <c r="P53" i="5"/>
  <c r="P71" i="5"/>
  <c r="P19" i="5"/>
  <c r="P93" i="5"/>
  <c r="P126" i="5"/>
  <c r="P91" i="5"/>
  <c r="P138" i="5"/>
  <c r="P110" i="5"/>
  <c r="P67" i="5"/>
  <c r="P41" i="5"/>
  <c r="P109" i="5"/>
  <c r="P80" i="5"/>
  <c r="P38" i="5"/>
  <c r="P63" i="5"/>
  <c r="P65" i="5"/>
  <c r="N75" i="5"/>
  <c r="N143" i="5"/>
  <c r="N99" i="5"/>
  <c r="N119" i="5"/>
  <c r="N95" i="5"/>
  <c r="N144" i="5"/>
  <c r="N122" i="5"/>
  <c r="N52" i="5"/>
  <c r="N23" i="5"/>
  <c r="N35" i="5"/>
  <c r="N73" i="5"/>
  <c r="N56" i="5"/>
  <c r="N120" i="5"/>
  <c r="N118" i="5"/>
  <c r="N89" i="5"/>
  <c r="N43" i="5"/>
  <c r="N5" i="5"/>
  <c r="N31" i="5"/>
  <c r="N18" i="5"/>
  <c r="N139" i="5"/>
  <c r="N13" i="5"/>
  <c r="N148" i="5"/>
  <c r="N17" i="5"/>
  <c r="N26" i="5"/>
  <c r="N90" i="5"/>
  <c r="N115" i="5"/>
  <c r="N147" i="5"/>
  <c r="N96" i="5"/>
  <c r="N117" i="5"/>
  <c r="N136" i="5"/>
  <c r="N87" i="5"/>
  <c r="N33" i="5"/>
  <c r="N32" i="5"/>
  <c r="N140" i="5"/>
  <c r="N45" i="5"/>
  <c r="N100" i="5"/>
  <c r="N76" i="5"/>
  <c r="N28" i="5"/>
  <c r="N74" i="5"/>
  <c r="N101" i="5"/>
  <c r="N77" i="5"/>
  <c r="N12" i="5"/>
  <c r="N51" i="5"/>
  <c r="N111" i="5"/>
  <c r="N97" i="5"/>
  <c r="N133" i="5"/>
  <c r="N135" i="5"/>
  <c r="N142" i="5"/>
  <c r="N112" i="5"/>
  <c r="N108" i="5"/>
  <c r="N83" i="5"/>
  <c r="N154" i="5"/>
  <c r="N141" i="5"/>
  <c r="N137" i="5"/>
  <c r="N21" i="5"/>
  <c r="N10" i="5"/>
  <c r="N57" i="5"/>
  <c r="N70" i="5"/>
  <c r="N49" i="5"/>
  <c r="N103" i="5"/>
  <c r="N113" i="5"/>
  <c r="N123" i="5"/>
  <c r="N85" i="5"/>
  <c r="N55" i="5"/>
  <c r="N50" i="5"/>
  <c r="N61" i="5"/>
  <c r="N4" i="5"/>
  <c r="N58" i="5"/>
  <c r="N7" i="5"/>
  <c r="N46" i="5"/>
  <c r="N34" i="5"/>
  <c r="N127" i="5"/>
  <c r="N14" i="5"/>
  <c r="N149" i="5"/>
  <c r="N36" i="5"/>
  <c r="N37" i="5"/>
  <c r="N15" i="5"/>
  <c r="N150" i="5"/>
  <c r="N146" i="5"/>
  <c r="N151" i="5"/>
  <c r="N25" i="5"/>
  <c r="N145" i="5"/>
  <c r="N104" i="5"/>
  <c r="N6" i="5"/>
  <c r="N79" i="5"/>
  <c r="N39" i="5"/>
  <c r="N22" i="5"/>
  <c r="N81" i="5"/>
  <c r="N134" i="5"/>
  <c r="N64" i="5"/>
  <c r="N53" i="5"/>
  <c r="N71" i="5"/>
  <c r="N19" i="5"/>
  <c r="N93" i="5"/>
  <c r="N126" i="5"/>
  <c r="N91" i="5"/>
  <c r="N138" i="5"/>
  <c r="N110" i="5"/>
  <c r="N67" i="5"/>
  <c r="N41" i="5"/>
  <c r="N109" i="5"/>
  <c r="N80" i="5"/>
  <c r="N38" i="5"/>
  <c r="N63" i="5"/>
  <c r="AA36" i="7"/>
  <c r="AA8" i="7"/>
  <c r="AA14" i="7"/>
  <c r="AA20" i="7"/>
  <c r="AA11" i="7"/>
  <c r="AA24" i="7"/>
  <c r="AA23" i="7"/>
  <c r="AA29" i="7"/>
  <c r="AA26" i="7"/>
  <c r="AA35" i="7"/>
  <c r="AA39" i="7"/>
  <c r="AA38" i="7"/>
  <c r="AA9" i="7"/>
  <c r="AA28" i="7"/>
  <c r="AA22" i="7"/>
  <c r="AA12" i="7"/>
  <c r="AA5" i="7"/>
  <c r="AA37" i="7"/>
  <c r="AA32" i="7"/>
  <c r="AA10" i="7"/>
  <c r="AA34" i="7"/>
  <c r="AA19" i="7"/>
  <c r="AA31" i="7"/>
  <c r="AA6" i="7"/>
  <c r="AA21" i="7"/>
  <c r="AA13" i="7"/>
  <c r="AA15" i="7"/>
  <c r="AA18" i="7"/>
  <c r="AA33" i="7"/>
  <c r="AA27" i="7"/>
  <c r="AA7" i="7"/>
  <c r="AA25" i="7"/>
  <c r="AA16" i="7"/>
  <c r="AA30" i="7"/>
  <c r="AA17" i="7"/>
  <c r="N8" i="5"/>
  <c r="N29" i="5"/>
  <c r="N40" i="5"/>
  <c r="N121" i="5"/>
  <c r="N30" i="5"/>
  <c r="N24" i="5"/>
  <c r="N152" i="5"/>
  <c r="N11" i="5"/>
  <c r="N82" i="5"/>
  <c r="N105" i="5"/>
  <c r="N54" i="5"/>
  <c r="N59" i="5"/>
  <c r="N68" i="5"/>
  <c r="N47" i="5"/>
  <c r="N72" i="5"/>
  <c r="N153" i="5"/>
  <c r="N20" i="5"/>
  <c r="N16" i="5"/>
  <c r="N128" i="5"/>
  <c r="N94" i="5"/>
  <c r="N155" i="5"/>
  <c r="N88" i="5"/>
  <c r="N130" i="5"/>
  <c r="N98" i="5"/>
  <c r="N66" i="5"/>
  <c r="N69" i="5"/>
  <c r="N42" i="5"/>
  <c r="N116" i="5"/>
  <c r="N44" i="5"/>
  <c r="N9" i="5"/>
  <c r="N86" i="5"/>
  <c r="N84" i="5"/>
  <c r="N27" i="5"/>
  <c r="N48" i="5"/>
  <c r="N131" i="5"/>
  <c r="N62" i="5"/>
  <c r="N132" i="5"/>
  <c r="N60" i="5"/>
  <c r="N156" i="5"/>
  <c r="N106" i="5"/>
  <c r="N129" i="5"/>
  <c r="N107" i="5"/>
  <c r="N114" i="5"/>
  <c r="N92" i="5"/>
  <c r="N102" i="5"/>
  <c r="N78" i="5"/>
  <c r="N125" i="5"/>
  <c r="N124" i="5"/>
  <c r="N65" i="5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2" i="5" l="1"/>
  <c r="AA3" i="7"/>
</calcChain>
</file>

<file path=xl/sharedStrings.xml><?xml version="1.0" encoding="utf-8"?>
<sst xmlns="http://schemas.openxmlformats.org/spreadsheetml/2006/main" count="1585" uniqueCount="370">
  <si>
    <t>QTY</t>
  </si>
  <si>
    <t>SKU</t>
  </si>
  <si>
    <t>STYLE</t>
  </si>
  <si>
    <t>RRP</t>
  </si>
  <si>
    <t>PHOTO</t>
  </si>
  <si>
    <t>EUR</t>
  </si>
  <si>
    <t>KIDS</t>
  </si>
  <si>
    <t>TD</t>
  </si>
  <si>
    <t>TODDLER</t>
  </si>
  <si>
    <t>1C</t>
  </si>
  <si>
    <t>1.5C</t>
  </si>
  <si>
    <t>2C</t>
  </si>
  <si>
    <t>2.5C</t>
  </si>
  <si>
    <t>3C</t>
  </si>
  <si>
    <t>3.5C</t>
  </si>
  <si>
    <t>4C</t>
  </si>
  <si>
    <t>4.5C</t>
  </si>
  <si>
    <t>5C</t>
  </si>
  <si>
    <t>5.5C</t>
  </si>
  <si>
    <t>6C</t>
  </si>
  <si>
    <t>6.5C</t>
  </si>
  <si>
    <t>7C</t>
  </si>
  <si>
    <t>7.5C</t>
  </si>
  <si>
    <t>8C</t>
  </si>
  <si>
    <t>8.5C</t>
  </si>
  <si>
    <t>9C</t>
  </si>
  <si>
    <t>9.5C</t>
  </si>
  <si>
    <t>10C</t>
  </si>
  <si>
    <t>PS</t>
  </si>
  <si>
    <t>10.5C</t>
  </si>
  <si>
    <t>11C</t>
  </si>
  <si>
    <t>11.5C</t>
  </si>
  <si>
    <t>12C</t>
  </si>
  <si>
    <t>12.5C</t>
  </si>
  <si>
    <t>13C</t>
  </si>
  <si>
    <t>13.5C</t>
  </si>
  <si>
    <t>1Y</t>
  </si>
  <si>
    <t>1.5Y</t>
  </si>
  <si>
    <t>2Y</t>
  </si>
  <si>
    <t>2.5Y</t>
  </si>
  <si>
    <t>3Y</t>
  </si>
  <si>
    <t>GS</t>
  </si>
  <si>
    <t>3.5Y</t>
  </si>
  <si>
    <t>4Y</t>
  </si>
  <si>
    <t>4.5Y</t>
  </si>
  <si>
    <t>5Y</t>
  </si>
  <si>
    <t>5.5Y</t>
  </si>
  <si>
    <t>6Y</t>
  </si>
  <si>
    <t>6.5Y</t>
  </si>
  <si>
    <t>7Y</t>
  </si>
  <si>
    <t>AGE</t>
  </si>
  <si>
    <t>SHORT AGE</t>
  </si>
  <si>
    <t>PRE SCHOOL</t>
  </si>
  <si>
    <t>SCHOOL GRADE</t>
  </si>
  <si>
    <t>ADULTS</t>
  </si>
  <si>
    <t>USA MEN</t>
  </si>
  <si>
    <t>USA WOMEN</t>
  </si>
  <si>
    <t>USA</t>
  </si>
  <si>
    <t>GENDER</t>
  </si>
  <si>
    <t>S I Z E   U S</t>
  </si>
  <si>
    <t>DC9730-133</t>
  </si>
  <si>
    <t>JORDAN STATEMENT FLEECE PANTS</t>
  </si>
  <si>
    <t>MEN</t>
  </si>
  <si>
    <t>DH1110-133</t>
  </si>
  <si>
    <t>JORDAN STATEMENT FLEECE HOODIE</t>
  </si>
  <si>
    <t>DJ7661-411</t>
  </si>
  <si>
    <t>PSG MEN'S LONG SLEEVE JERSEY</t>
  </si>
  <si>
    <t>AT4451-080</t>
  </si>
  <si>
    <t>PSG CORE FLEECE</t>
  </si>
  <si>
    <t>DR9609-247</t>
  </si>
  <si>
    <t>M NSW STORM-FIT WINDRUNNER PARKA</t>
  </si>
  <si>
    <t>DH4079-222</t>
  </si>
  <si>
    <t>WMNS THERMA FIT CITY JKT</t>
  </si>
  <si>
    <t>DR6165-491</t>
  </si>
  <si>
    <t>TECH FLEECE FULL ZIP HOODIES</t>
  </si>
  <si>
    <t>DC7713-010</t>
  </si>
  <si>
    <t>SPORTSWEAR SHORT</t>
  </si>
  <si>
    <t>CW0674-010</t>
  </si>
  <si>
    <t>PSG Y TRAVEL FLC HOODIE</t>
  </si>
  <si>
    <t>AO5333-410</t>
  </si>
  <si>
    <t>PSG DRY STRIKE PANTS KP</t>
  </si>
  <si>
    <t>DR6165-030</t>
  </si>
  <si>
    <t>DH4081-200</t>
  </si>
  <si>
    <t>WMNS NSW CITY PARKA</t>
  </si>
  <si>
    <t>DH4081-100</t>
  </si>
  <si>
    <t>DH4081-010</t>
  </si>
  <si>
    <t>FB1436-029</t>
  </si>
  <si>
    <t>TECH FLEECE JOGGER</t>
  </si>
  <si>
    <t>DV0538-696</t>
  </si>
  <si>
    <t>DV0538-012</t>
  </si>
  <si>
    <t>DD5421-010</t>
  </si>
  <si>
    <t>W NSW AIR WVN JKT</t>
  </si>
  <si>
    <t>WOMEN</t>
  </si>
  <si>
    <t>FZ4710-065</t>
  </si>
  <si>
    <t>DC2561-100</t>
  </si>
  <si>
    <t>M NSW HYBRID SHORT FT</t>
  </si>
  <si>
    <t>DC2561-063</t>
  </si>
  <si>
    <t>929117-659</t>
  </si>
  <si>
    <t>M NSW HOODIE FZ STMT WNT SNL</t>
  </si>
  <si>
    <t>DV2336-410</t>
  </si>
  <si>
    <t>M NSW AIRMAX WVN CARGO PANT</t>
  </si>
  <si>
    <t>DV2336-100</t>
  </si>
  <si>
    <t>547678-021</t>
  </si>
  <si>
    <t>JORDAN FRAGMENTED PRINT</t>
  </si>
  <si>
    <t>CK7890-011</t>
  </si>
  <si>
    <t>AS ROMA STADIUM JERSEY</t>
  </si>
  <si>
    <t>547678-435</t>
  </si>
  <si>
    <t>JORDAN FRAGMENTED ELEPHANT</t>
  </si>
  <si>
    <t>GB0264-002</t>
  </si>
  <si>
    <t>KEYSTONE V</t>
  </si>
  <si>
    <t>DV7600-277</t>
  </si>
  <si>
    <t>JORDAN JACKET FLIGHT WVN MVP</t>
  </si>
  <si>
    <t>DV7600-010</t>
  </si>
  <si>
    <t>FN4545-010</t>
  </si>
  <si>
    <t>JORDAN ESSENTIAL FLEECE</t>
  </si>
  <si>
    <t>BV4737-492</t>
  </si>
  <si>
    <t>W NSW NSP TRK WOVEN JKT</t>
  </si>
  <si>
    <t>CW0640-010</t>
  </si>
  <si>
    <t>PSG W TRAVEL PANTS</t>
  </si>
  <si>
    <t>DD6452-010</t>
  </si>
  <si>
    <t>M NSW AIR WOVEN PANTS</t>
  </si>
  <si>
    <t>DD6421-355</t>
  </si>
  <si>
    <t>DD6421-010</t>
  </si>
  <si>
    <t>DM6791-437</t>
  </si>
  <si>
    <t>B NSW AIR MAX FZ HOODIE</t>
  </si>
  <si>
    <t>DM6791-072</t>
  </si>
  <si>
    <t>DM6791-010</t>
  </si>
  <si>
    <t>DX2966-498</t>
  </si>
  <si>
    <t>PSG DRI-FIT STRIKE SHORTS</t>
  </si>
  <si>
    <t>DX5075-100</t>
  </si>
  <si>
    <t>NIKE SPORTSWEAR</t>
  </si>
  <si>
    <t>930316-010</t>
  </si>
  <si>
    <t>M NSW WR HOODIE TCH SHERPA</t>
  </si>
  <si>
    <t>DX5075-010</t>
  </si>
  <si>
    <t>930316-659</t>
  </si>
  <si>
    <t>DD6857-206</t>
  </si>
  <si>
    <t>M NSW TERMA-FIT LEGACY</t>
  </si>
  <si>
    <t>BV3268-480</t>
  </si>
  <si>
    <t>M NK FLX PANT PX</t>
  </si>
  <si>
    <t>DX5075-911</t>
  </si>
  <si>
    <t>EVERYDAY 3 PACK CREW</t>
  </si>
  <si>
    <t>DQ7849-013</t>
  </si>
  <si>
    <t>B NSW AIR MAX PK SHORTS</t>
  </si>
  <si>
    <t>DQ7849-010</t>
  </si>
  <si>
    <t>FQ3078-410</t>
  </si>
  <si>
    <t>PSG PANT STANDARD ISSUE</t>
  </si>
  <si>
    <t>DB6492-010</t>
  </si>
  <si>
    <t>MJ PSG MA-1 JACKET</t>
  </si>
  <si>
    <t>DA0001-765</t>
  </si>
  <si>
    <t>M NSW WINDRUNNER JACKET</t>
  </si>
  <si>
    <t>DA0001-657</t>
  </si>
  <si>
    <t>DA0001-355</t>
  </si>
  <si>
    <t>DA0001-334</t>
  </si>
  <si>
    <t>DA0001-013</t>
  </si>
  <si>
    <t>DV2333-410</t>
  </si>
  <si>
    <t>M NSW AIR MAX PK JOGGER</t>
  </si>
  <si>
    <t>DV2333-254</t>
  </si>
  <si>
    <t>DV2333-100</t>
  </si>
  <si>
    <t>FN4547-010</t>
  </si>
  <si>
    <t>JORDAN ESSENTIAL PANT</t>
  </si>
  <si>
    <t>CW0612-010</t>
  </si>
  <si>
    <t>PSG W ANTHEM JACKET W</t>
  </si>
  <si>
    <t>DC2551-320</t>
  </si>
  <si>
    <t>M NSW AIR MAX SWEAT HALF ZIP</t>
  </si>
  <si>
    <t>CU4495-687</t>
  </si>
  <si>
    <t>CU4495-661</t>
  </si>
  <si>
    <t>CU4495-657</t>
  </si>
  <si>
    <t>CU4495-410</t>
  </si>
  <si>
    <t>CU4495-259</t>
  </si>
  <si>
    <t>CU4495-222</t>
  </si>
  <si>
    <t>CU4495-072</t>
  </si>
  <si>
    <t>DB7821-025</t>
  </si>
  <si>
    <t>PSG TRAVEL FLC HOODIE</t>
  </si>
  <si>
    <t>929130-451</t>
  </si>
  <si>
    <t>M NSW JOGGER STATEMENT WT</t>
  </si>
  <si>
    <t>HF6601-478</t>
  </si>
  <si>
    <t>M NSW CARGO WVN AIR MAX</t>
  </si>
  <si>
    <t>HF6601-010</t>
  </si>
  <si>
    <t>DA9832-010</t>
  </si>
  <si>
    <t>JORDAN WOVEN JACKET</t>
  </si>
  <si>
    <t>DC9608-256</t>
  </si>
  <si>
    <t>JORDAN JUMPMAN PANT FLEECE</t>
  </si>
  <si>
    <t>DC9608-097</t>
  </si>
  <si>
    <t>DB6868-302</t>
  </si>
  <si>
    <t>M INTER MILAN STRIKE SET</t>
  </si>
  <si>
    <t>DC9632-010</t>
  </si>
  <si>
    <t>MJ 23ENG FLEECE PANT</t>
  </si>
  <si>
    <t>928561-001</t>
  </si>
  <si>
    <t>M NSW TCH PACK JKT WVN</t>
  </si>
  <si>
    <t>DD6863-326</t>
  </si>
  <si>
    <t>M NSW ANORAK THERMA FIT</t>
  </si>
  <si>
    <t>DD6863-010</t>
  </si>
  <si>
    <t>DV2332-410</t>
  </si>
  <si>
    <t>DC2556-068</t>
  </si>
  <si>
    <t>M NSW AIR MAX PK HOODIE</t>
  </si>
  <si>
    <t>DC2556-010</t>
  </si>
  <si>
    <t>DX9367-010</t>
  </si>
  <si>
    <t>M JORDAN JACKET SUIT</t>
  </si>
  <si>
    <t>DD6406-355</t>
  </si>
  <si>
    <t>M ANORAK AIR JKT</t>
  </si>
  <si>
    <t>DD6406-010</t>
  </si>
  <si>
    <t>DA2960-451</t>
  </si>
  <si>
    <t>FCB M PANT WVN</t>
  </si>
  <si>
    <t>CU4404-410</t>
  </si>
  <si>
    <t>M NSW DOWN FILL JACKET</t>
  </si>
  <si>
    <t>FZ4709-011</t>
  </si>
  <si>
    <t>DB7801-025</t>
  </si>
  <si>
    <t>PSG VESTE AWF CAPUCHE</t>
  </si>
  <si>
    <t>DV4836-498</t>
  </si>
  <si>
    <t>PSG FLEECE PANTS 2023 FOOTBALL</t>
  </si>
  <si>
    <t>BV5183-657</t>
  </si>
  <si>
    <t>M NSW HOODED WOVEN JACKET HD</t>
  </si>
  <si>
    <t>DN1532-429</t>
  </si>
  <si>
    <t>TOTTENHAM WOVEN PANTS 2023</t>
  </si>
  <si>
    <t>HV0959-474</t>
  </si>
  <si>
    <t>HV0959-345</t>
  </si>
  <si>
    <t>HV0959-051</t>
  </si>
  <si>
    <t>AR2940-438</t>
  </si>
  <si>
    <t>W NSW NSP TRK PANT WVN</t>
  </si>
  <si>
    <t>DM1844-411</t>
  </si>
  <si>
    <t>PSG MAILLOT STADIUM 2022/2023</t>
  </si>
  <si>
    <t>FB2191-010</t>
  </si>
  <si>
    <t>M NSW WOVEN CARGO PANT</t>
  </si>
  <si>
    <t>DC2557-063</t>
  </si>
  <si>
    <t>M NSW HBR HOODIE FZ FLC</t>
  </si>
  <si>
    <t>FZ0881-063</t>
  </si>
  <si>
    <t>M NSW CLUB JOGGER BB</t>
  </si>
  <si>
    <t>FZ0881-010</t>
  </si>
  <si>
    <t>DV2337-410</t>
  </si>
  <si>
    <t>M NSW AIRMAX WVN JACKET</t>
  </si>
  <si>
    <t>DV2337-100</t>
  </si>
  <si>
    <t>M NSW AIR MAX WOVEN JACKET</t>
  </si>
  <si>
    <t>HF6599-478</t>
  </si>
  <si>
    <t>HF6599-010</t>
  </si>
  <si>
    <t>IB3007-133</t>
  </si>
  <si>
    <t>JORDAN PRINTED SHIRT</t>
  </si>
  <si>
    <t>DM6799-065</t>
  </si>
  <si>
    <t>B NSW AIR MAX JOGGER CARGO</t>
  </si>
  <si>
    <t>DM6799-010</t>
  </si>
  <si>
    <t>DC9581-010</t>
  </si>
  <si>
    <t>MJ 23 ENG FZ HOODIE</t>
  </si>
  <si>
    <t>DZ0941-231</t>
  </si>
  <si>
    <t>M PSG SET STRIKE THIRD</t>
  </si>
  <si>
    <t>FB8002-338</t>
  </si>
  <si>
    <t>FB8002-104</t>
  </si>
  <si>
    <t>FB8002-672</t>
  </si>
  <si>
    <t>FB8002-473</t>
  </si>
  <si>
    <t>FB8002-464</t>
  </si>
  <si>
    <t>FB8002-121</t>
  </si>
  <si>
    <t>FB8002-064</t>
  </si>
  <si>
    <t>FB8002-051</t>
  </si>
  <si>
    <t>CZ9901-383</t>
  </si>
  <si>
    <t>M NSW TECH FLEECE  WVN JGG MIX</t>
  </si>
  <si>
    <t>DA0203-010</t>
  </si>
  <si>
    <t>AIR JKT FLOCK</t>
  </si>
  <si>
    <t>FV5592-010</t>
  </si>
  <si>
    <t>CW0678-010</t>
  </si>
  <si>
    <t>PSG Y TRAVEL FLC PANT YOUTH</t>
  </si>
  <si>
    <t>DB7957-014</t>
  </si>
  <si>
    <t>DB7875-025</t>
  </si>
  <si>
    <t>FZ0879-063</t>
  </si>
  <si>
    <t>M NSW CLUB CREW LETTERS</t>
  </si>
  <si>
    <t>FZ0879-010</t>
  </si>
  <si>
    <t>DM5209-113</t>
  </si>
  <si>
    <t>M NSW AIR PANTS FLC</t>
  </si>
  <si>
    <t>CU4489-722</t>
  </si>
  <si>
    <t>CU4489-661</t>
  </si>
  <si>
    <t>CU4489-326</t>
  </si>
  <si>
    <t>CU4489-259</t>
  </si>
  <si>
    <t>CU4489-203</t>
  </si>
  <si>
    <t>CU4489-034</t>
  </si>
  <si>
    <t>CU4489-016</t>
  </si>
  <si>
    <t>DD5671-010</t>
  </si>
  <si>
    <t>W NSW POLAIRE VEST</t>
  </si>
  <si>
    <t>HV0949-345</t>
  </si>
  <si>
    <t>CV3174-084</t>
  </si>
  <si>
    <t>MJ FLIGHT SUIT PANTS</t>
  </si>
  <si>
    <t>HF6598-478</t>
  </si>
  <si>
    <t>HF6598-010</t>
  </si>
  <si>
    <t>DX1662-068</t>
  </si>
  <si>
    <t>FB1435-029</t>
  </si>
  <si>
    <t>FB1435-010</t>
  </si>
  <si>
    <t>FV5443-010</t>
  </si>
  <si>
    <t>M NSW AIR MAX HOODIE</t>
  </si>
  <si>
    <t>DM3106-010</t>
  </si>
  <si>
    <t>JORDAN WOVEN JOGG PANT</t>
  </si>
  <si>
    <t>DV7650-687</t>
  </si>
  <si>
    <t>DJ9828-222</t>
  </si>
  <si>
    <t>DJ9828-010</t>
  </si>
  <si>
    <t>DB7797-014</t>
  </si>
  <si>
    <t>FCB AUTH AW77</t>
  </si>
  <si>
    <t>DN1315-010</t>
  </si>
  <si>
    <t>DQ7834-010</t>
  </si>
  <si>
    <t>DA2957-620</t>
  </si>
  <si>
    <t>M NSW WINDRUNNER BARCA</t>
  </si>
  <si>
    <t>AR6631-702</t>
  </si>
  <si>
    <t>AIR VAPORMAX 2019</t>
  </si>
  <si>
    <t>DJ6106-001</t>
  </si>
  <si>
    <t>AIR MAX FLYKNIT RACER</t>
  </si>
  <si>
    <t>DC2533-001</t>
  </si>
  <si>
    <t>W WAFFLE ONE</t>
  </si>
  <si>
    <t>CZ9926-100</t>
  </si>
  <si>
    <t>DAYBREAK TYPE</t>
  </si>
  <si>
    <t>DA7995-001</t>
  </si>
  <si>
    <t>AIR WAFFLE ONE</t>
  </si>
  <si>
    <t>BV9977-101</t>
  </si>
  <si>
    <t>AIR MAX 2090</t>
  </si>
  <si>
    <t>896447-003</t>
  </si>
  <si>
    <t>W SOCK RACER ULTRA FLYNIT</t>
  </si>
  <si>
    <t>DA4284-001</t>
  </si>
  <si>
    <t>W AIR MAX COMMAND</t>
  </si>
  <si>
    <t>AO4971-004</t>
  </si>
  <si>
    <t>AIR MAX REACT 270</t>
  </si>
  <si>
    <t>AO4971-001</t>
  </si>
  <si>
    <t>CI3899-002</t>
  </si>
  <si>
    <t>W AIR MAX 270 REACT</t>
  </si>
  <si>
    <t>CJ1156-003</t>
  </si>
  <si>
    <t>921692-006</t>
  </si>
  <si>
    <t>AIR VERSITILE 2</t>
  </si>
  <si>
    <t>HM3467-100</t>
  </si>
  <si>
    <t>AIR FLIGHT 89</t>
  </si>
  <si>
    <t>DC3579-300</t>
  </si>
  <si>
    <t>W FONTANKA WAFFLE</t>
  </si>
  <si>
    <t>CZ5093-100</t>
  </si>
  <si>
    <t>AIR FORCE 1 LO</t>
  </si>
  <si>
    <t>BQ6472-201</t>
  </si>
  <si>
    <t>W JORDAN 1 MID</t>
  </si>
  <si>
    <t>BQ6472-132</t>
  </si>
  <si>
    <t>AO1569-001</t>
  </si>
  <si>
    <t>AIR MAX 270 FUTURA</t>
  </si>
  <si>
    <t>AO1741-101</t>
  </si>
  <si>
    <t>AIR MAX 2 LIGHT</t>
  </si>
  <si>
    <t>AO0678-002</t>
  </si>
  <si>
    <t>DUALTONE RACER WOVEN</t>
  </si>
  <si>
    <t>609065-412</t>
  </si>
  <si>
    <t>AIR WOVEN</t>
  </si>
  <si>
    <t>DN3577-100</t>
  </si>
  <si>
    <t>COURT VISION MID</t>
  </si>
  <si>
    <t>FD2196-700</t>
  </si>
  <si>
    <t>W PHOENIX WAFFLE</t>
  </si>
  <si>
    <t>AV4789-002</t>
  </si>
  <si>
    <t>M2K TECHNO</t>
  </si>
  <si>
    <t>917698-003</t>
  </si>
  <si>
    <t>WMN FOOTSCAPE WOVEN</t>
  </si>
  <si>
    <t>DD2429-001</t>
  </si>
  <si>
    <t>DR2552-100</t>
  </si>
  <si>
    <t>W AIR MAX SC</t>
  </si>
  <si>
    <t>FZ4622-001</t>
  </si>
  <si>
    <t>AIR MAX PLUS</t>
  </si>
  <si>
    <t>CT2357-003</t>
  </si>
  <si>
    <t>REACT INFINITY RUN FK 2</t>
  </si>
  <si>
    <t>CT9633-001</t>
  </si>
  <si>
    <t>REACT 270 GS</t>
  </si>
  <si>
    <t>DQ3661-001</t>
  </si>
  <si>
    <t>HUARACHE RUN GS</t>
  </si>
  <si>
    <t>FJ4671-100</t>
  </si>
  <si>
    <t>AIR MAX MOTIF GS</t>
  </si>
  <si>
    <t>DZ5630-001</t>
  </si>
  <si>
    <t>DH9765-001</t>
  </si>
  <si>
    <t>DUNK LO GS</t>
  </si>
  <si>
    <t xml:space="preserve"> </t>
  </si>
  <si>
    <t>XS</t>
  </si>
  <si>
    <t>S</t>
  </si>
  <si>
    <t>M</t>
  </si>
  <si>
    <t>L</t>
  </si>
  <si>
    <t>XL</t>
  </si>
  <si>
    <t>XXL</t>
  </si>
  <si>
    <t>4XL</t>
  </si>
  <si>
    <t>3XL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</si>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</sst>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MS Reference Sans Serif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</cellStyleXfs>
  <cellXfs count="48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166" fontId="23" fillId="33" borderId="14" xfId="68" applyNumberFormat="1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165" fontId="23" fillId="34" borderId="16" xfId="0" applyNumberFormat="1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35" borderId="14" xfId="0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30" fillId="36" borderId="11" xfId="0" applyFont="1" applyFill="1" applyBorder="1" applyAlignment="1">
      <alignment horizontal="center" vertical="center"/>
    </xf>
    <xf numFmtId="0" fontId="30" fillId="36" borderId="12" xfId="0" applyFont="1" applyFill="1" applyBorder="1" applyAlignment="1">
      <alignment horizontal="center" vertical="center"/>
    </xf>
    <xf numFmtId="0" fontId="30" fillId="36" borderId="13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34" borderId="1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166" fontId="23" fillId="33" borderId="10" xfId="68" applyNumberFormat="1" applyFont="1" applyFill="1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166" fontId="29" fillId="33" borderId="0" xfId="0" applyNumberFormat="1" applyFont="1" applyFill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/>
    </xf>
    <xf numFmtId="0" fontId="26" fillId="34" borderId="16" xfId="0" applyFont="1" applyFill="1" applyBorder="1" applyAlignment="1">
      <alignment horizontal="center" vertical="center"/>
    </xf>
    <xf numFmtId="0" fontId="26" fillId="34" borderId="19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1.png"/><Relationship Id="rId117" Type="http://schemas.openxmlformats.org/officeDocument/2006/relationships/image" Target="../media/image152.jpeg"/><Relationship Id="rId21" Type="http://schemas.openxmlformats.org/officeDocument/2006/relationships/image" Target="../media/image56.jpeg"/><Relationship Id="rId42" Type="http://schemas.openxmlformats.org/officeDocument/2006/relationships/image" Target="../media/image77.png"/><Relationship Id="rId47" Type="http://schemas.openxmlformats.org/officeDocument/2006/relationships/image" Target="../media/image82.jpeg"/><Relationship Id="rId63" Type="http://schemas.openxmlformats.org/officeDocument/2006/relationships/image" Target="../media/image98.jpeg"/><Relationship Id="rId68" Type="http://schemas.openxmlformats.org/officeDocument/2006/relationships/image" Target="../media/image103.jpeg"/><Relationship Id="rId84" Type="http://schemas.openxmlformats.org/officeDocument/2006/relationships/image" Target="../media/image119.jpeg"/><Relationship Id="rId89" Type="http://schemas.openxmlformats.org/officeDocument/2006/relationships/image" Target="../media/image124.png"/><Relationship Id="rId112" Type="http://schemas.openxmlformats.org/officeDocument/2006/relationships/image" Target="../media/image147.jpeg"/><Relationship Id="rId133" Type="http://schemas.openxmlformats.org/officeDocument/2006/relationships/image" Target="../media/image168.jpeg"/><Relationship Id="rId138" Type="http://schemas.openxmlformats.org/officeDocument/2006/relationships/image" Target="../media/image173.jpeg"/><Relationship Id="rId16" Type="http://schemas.openxmlformats.org/officeDocument/2006/relationships/image" Target="../media/image51.jpeg"/><Relationship Id="rId107" Type="http://schemas.openxmlformats.org/officeDocument/2006/relationships/image" Target="../media/image142.jpeg"/><Relationship Id="rId11" Type="http://schemas.openxmlformats.org/officeDocument/2006/relationships/image" Target="../media/image46.jpeg"/><Relationship Id="rId32" Type="http://schemas.openxmlformats.org/officeDocument/2006/relationships/image" Target="../media/image67.png"/><Relationship Id="rId37" Type="http://schemas.openxmlformats.org/officeDocument/2006/relationships/image" Target="../media/image72.png"/><Relationship Id="rId53" Type="http://schemas.openxmlformats.org/officeDocument/2006/relationships/image" Target="../media/image88.png"/><Relationship Id="rId58" Type="http://schemas.openxmlformats.org/officeDocument/2006/relationships/image" Target="../media/image93.jpeg"/><Relationship Id="rId74" Type="http://schemas.openxmlformats.org/officeDocument/2006/relationships/image" Target="../media/image109.png"/><Relationship Id="rId79" Type="http://schemas.openxmlformats.org/officeDocument/2006/relationships/image" Target="../media/image114.png"/><Relationship Id="rId102" Type="http://schemas.openxmlformats.org/officeDocument/2006/relationships/image" Target="../media/image137.jpeg"/><Relationship Id="rId123" Type="http://schemas.openxmlformats.org/officeDocument/2006/relationships/image" Target="../media/image158.jpeg"/><Relationship Id="rId128" Type="http://schemas.openxmlformats.org/officeDocument/2006/relationships/image" Target="../media/image163.jpeg"/><Relationship Id="rId144" Type="http://schemas.openxmlformats.org/officeDocument/2006/relationships/image" Target="../media/image179.jpeg"/><Relationship Id="rId149" Type="http://schemas.openxmlformats.org/officeDocument/2006/relationships/image" Target="../media/image184.jpeg"/><Relationship Id="rId5" Type="http://schemas.openxmlformats.org/officeDocument/2006/relationships/image" Target="../media/image40.jpeg"/><Relationship Id="rId90" Type="http://schemas.openxmlformats.org/officeDocument/2006/relationships/image" Target="../media/image125.jpeg"/><Relationship Id="rId95" Type="http://schemas.openxmlformats.org/officeDocument/2006/relationships/image" Target="../media/image130.jpeg"/><Relationship Id="rId22" Type="http://schemas.openxmlformats.org/officeDocument/2006/relationships/image" Target="../media/image57.jpeg"/><Relationship Id="rId27" Type="http://schemas.openxmlformats.org/officeDocument/2006/relationships/image" Target="../media/image62.jpeg"/><Relationship Id="rId43" Type="http://schemas.openxmlformats.org/officeDocument/2006/relationships/image" Target="../media/image78.png"/><Relationship Id="rId48" Type="http://schemas.openxmlformats.org/officeDocument/2006/relationships/image" Target="../media/image83.jpeg"/><Relationship Id="rId64" Type="http://schemas.openxmlformats.org/officeDocument/2006/relationships/image" Target="../media/image99.png"/><Relationship Id="rId69" Type="http://schemas.openxmlformats.org/officeDocument/2006/relationships/image" Target="../media/image104.jpeg"/><Relationship Id="rId113" Type="http://schemas.openxmlformats.org/officeDocument/2006/relationships/image" Target="../media/image148.png"/><Relationship Id="rId118" Type="http://schemas.openxmlformats.org/officeDocument/2006/relationships/image" Target="../media/image153.png"/><Relationship Id="rId134" Type="http://schemas.openxmlformats.org/officeDocument/2006/relationships/image" Target="../media/image169.jpeg"/><Relationship Id="rId139" Type="http://schemas.openxmlformats.org/officeDocument/2006/relationships/image" Target="../media/image174.jpeg"/><Relationship Id="rId80" Type="http://schemas.openxmlformats.org/officeDocument/2006/relationships/image" Target="../media/image115.png"/><Relationship Id="rId85" Type="http://schemas.openxmlformats.org/officeDocument/2006/relationships/image" Target="../media/image120.jpeg"/><Relationship Id="rId150" Type="http://schemas.openxmlformats.org/officeDocument/2006/relationships/image" Target="../media/image185.jpeg"/><Relationship Id="rId12" Type="http://schemas.openxmlformats.org/officeDocument/2006/relationships/image" Target="../media/image47.jpeg"/><Relationship Id="rId17" Type="http://schemas.openxmlformats.org/officeDocument/2006/relationships/image" Target="../media/image52.jpeg"/><Relationship Id="rId25" Type="http://schemas.openxmlformats.org/officeDocument/2006/relationships/image" Target="../media/image60.jpeg"/><Relationship Id="rId33" Type="http://schemas.openxmlformats.org/officeDocument/2006/relationships/image" Target="../media/image68.png"/><Relationship Id="rId38" Type="http://schemas.openxmlformats.org/officeDocument/2006/relationships/image" Target="../media/image73.jpeg"/><Relationship Id="rId46" Type="http://schemas.openxmlformats.org/officeDocument/2006/relationships/image" Target="../media/image81.jpeg"/><Relationship Id="rId59" Type="http://schemas.openxmlformats.org/officeDocument/2006/relationships/image" Target="../media/image94.jpeg"/><Relationship Id="rId67" Type="http://schemas.openxmlformats.org/officeDocument/2006/relationships/image" Target="../media/image102.jpeg"/><Relationship Id="rId103" Type="http://schemas.openxmlformats.org/officeDocument/2006/relationships/image" Target="../media/image138.jpeg"/><Relationship Id="rId108" Type="http://schemas.openxmlformats.org/officeDocument/2006/relationships/image" Target="../media/image143.jpeg"/><Relationship Id="rId116" Type="http://schemas.openxmlformats.org/officeDocument/2006/relationships/image" Target="../media/image151.png"/><Relationship Id="rId124" Type="http://schemas.openxmlformats.org/officeDocument/2006/relationships/image" Target="../media/image159.png"/><Relationship Id="rId129" Type="http://schemas.openxmlformats.org/officeDocument/2006/relationships/image" Target="../media/image164.jpeg"/><Relationship Id="rId137" Type="http://schemas.openxmlformats.org/officeDocument/2006/relationships/image" Target="../media/image172.jpeg"/><Relationship Id="rId20" Type="http://schemas.openxmlformats.org/officeDocument/2006/relationships/image" Target="../media/image55.jpeg"/><Relationship Id="rId41" Type="http://schemas.openxmlformats.org/officeDocument/2006/relationships/image" Target="../media/image76.jpeg"/><Relationship Id="rId54" Type="http://schemas.openxmlformats.org/officeDocument/2006/relationships/image" Target="../media/image89.jpeg"/><Relationship Id="rId62" Type="http://schemas.openxmlformats.org/officeDocument/2006/relationships/image" Target="../media/image97.jpeg"/><Relationship Id="rId70" Type="http://schemas.openxmlformats.org/officeDocument/2006/relationships/image" Target="../media/image105.jpeg"/><Relationship Id="rId75" Type="http://schemas.openxmlformats.org/officeDocument/2006/relationships/image" Target="../media/image110.jpeg"/><Relationship Id="rId83" Type="http://schemas.openxmlformats.org/officeDocument/2006/relationships/image" Target="../media/image118.jpeg"/><Relationship Id="rId88" Type="http://schemas.openxmlformats.org/officeDocument/2006/relationships/image" Target="../media/image123.jpeg"/><Relationship Id="rId91" Type="http://schemas.openxmlformats.org/officeDocument/2006/relationships/image" Target="../media/image126.jpeg"/><Relationship Id="rId96" Type="http://schemas.openxmlformats.org/officeDocument/2006/relationships/image" Target="../media/image131.jpeg"/><Relationship Id="rId111" Type="http://schemas.openxmlformats.org/officeDocument/2006/relationships/image" Target="../media/image146.jpeg"/><Relationship Id="rId132" Type="http://schemas.openxmlformats.org/officeDocument/2006/relationships/image" Target="../media/image167.jpeg"/><Relationship Id="rId140" Type="http://schemas.openxmlformats.org/officeDocument/2006/relationships/image" Target="../media/image175.jpeg"/><Relationship Id="rId145" Type="http://schemas.openxmlformats.org/officeDocument/2006/relationships/image" Target="../media/image180.jpeg"/><Relationship Id="rId153" Type="http://schemas.openxmlformats.org/officeDocument/2006/relationships/image" Target="../media/image188.jpeg"/><Relationship Id="rId1" Type="http://schemas.openxmlformats.org/officeDocument/2006/relationships/image" Target="../media/image36.jpeg"/><Relationship Id="rId6" Type="http://schemas.openxmlformats.org/officeDocument/2006/relationships/image" Target="../media/image41.png"/><Relationship Id="rId15" Type="http://schemas.openxmlformats.org/officeDocument/2006/relationships/image" Target="../media/image50.jpeg"/><Relationship Id="rId23" Type="http://schemas.openxmlformats.org/officeDocument/2006/relationships/image" Target="../media/image58.jpeg"/><Relationship Id="rId28" Type="http://schemas.openxmlformats.org/officeDocument/2006/relationships/image" Target="../media/image63.jpeg"/><Relationship Id="rId36" Type="http://schemas.openxmlformats.org/officeDocument/2006/relationships/image" Target="../media/image71.jpeg"/><Relationship Id="rId49" Type="http://schemas.openxmlformats.org/officeDocument/2006/relationships/image" Target="../media/image84.jpeg"/><Relationship Id="rId57" Type="http://schemas.openxmlformats.org/officeDocument/2006/relationships/image" Target="../media/image92.jpeg"/><Relationship Id="rId106" Type="http://schemas.openxmlformats.org/officeDocument/2006/relationships/image" Target="../media/image141.jpeg"/><Relationship Id="rId114" Type="http://schemas.openxmlformats.org/officeDocument/2006/relationships/image" Target="../media/image149.jpeg"/><Relationship Id="rId119" Type="http://schemas.openxmlformats.org/officeDocument/2006/relationships/image" Target="../media/image154.jpeg"/><Relationship Id="rId127" Type="http://schemas.openxmlformats.org/officeDocument/2006/relationships/image" Target="../media/image162.png"/><Relationship Id="rId10" Type="http://schemas.openxmlformats.org/officeDocument/2006/relationships/image" Target="../media/image45.jpeg"/><Relationship Id="rId31" Type="http://schemas.openxmlformats.org/officeDocument/2006/relationships/image" Target="../media/image66.png"/><Relationship Id="rId44" Type="http://schemas.openxmlformats.org/officeDocument/2006/relationships/image" Target="../media/image79.png"/><Relationship Id="rId52" Type="http://schemas.openxmlformats.org/officeDocument/2006/relationships/image" Target="../media/image87.png"/><Relationship Id="rId60" Type="http://schemas.openxmlformats.org/officeDocument/2006/relationships/image" Target="../media/image95.jpeg"/><Relationship Id="rId65" Type="http://schemas.openxmlformats.org/officeDocument/2006/relationships/image" Target="../media/image100.jpeg"/><Relationship Id="rId73" Type="http://schemas.openxmlformats.org/officeDocument/2006/relationships/image" Target="../media/image108.jpeg"/><Relationship Id="rId78" Type="http://schemas.openxmlformats.org/officeDocument/2006/relationships/image" Target="../media/image113.jpeg"/><Relationship Id="rId81" Type="http://schemas.openxmlformats.org/officeDocument/2006/relationships/image" Target="../media/image116.jpeg"/><Relationship Id="rId86" Type="http://schemas.openxmlformats.org/officeDocument/2006/relationships/image" Target="../media/image121.jpeg"/><Relationship Id="rId94" Type="http://schemas.openxmlformats.org/officeDocument/2006/relationships/image" Target="../media/image129.jpeg"/><Relationship Id="rId99" Type="http://schemas.openxmlformats.org/officeDocument/2006/relationships/image" Target="../media/image134.jpeg"/><Relationship Id="rId101" Type="http://schemas.openxmlformats.org/officeDocument/2006/relationships/image" Target="../media/image136.jpeg"/><Relationship Id="rId122" Type="http://schemas.openxmlformats.org/officeDocument/2006/relationships/image" Target="../media/image157.jpeg"/><Relationship Id="rId130" Type="http://schemas.openxmlformats.org/officeDocument/2006/relationships/image" Target="../media/image165.jpeg"/><Relationship Id="rId135" Type="http://schemas.openxmlformats.org/officeDocument/2006/relationships/image" Target="../media/image170.jpeg"/><Relationship Id="rId143" Type="http://schemas.openxmlformats.org/officeDocument/2006/relationships/image" Target="../media/image178.jpeg"/><Relationship Id="rId148" Type="http://schemas.openxmlformats.org/officeDocument/2006/relationships/image" Target="../media/image183.jpeg"/><Relationship Id="rId151" Type="http://schemas.openxmlformats.org/officeDocument/2006/relationships/image" Target="../media/image186.jpeg"/><Relationship Id="rId4" Type="http://schemas.openxmlformats.org/officeDocument/2006/relationships/image" Target="../media/image39.png"/><Relationship Id="rId9" Type="http://schemas.openxmlformats.org/officeDocument/2006/relationships/image" Target="../media/image44.jpeg"/><Relationship Id="rId13" Type="http://schemas.openxmlformats.org/officeDocument/2006/relationships/image" Target="../media/image48.png"/><Relationship Id="rId18" Type="http://schemas.openxmlformats.org/officeDocument/2006/relationships/image" Target="../media/image53.jpeg"/><Relationship Id="rId39" Type="http://schemas.openxmlformats.org/officeDocument/2006/relationships/image" Target="../media/image74.png"/><Relationship Id="rId109" Type="http://schemas.openxmlformats.org/officeDocument/2006/relationships/image" Target="../media/image144.jpeg"/><Relationship Id="rId34" Type="http://schemas.openxmlformats.org/officeDocument/2006/relationships/image" Target="../media/image69.png"/><Relationship Id="rId50" Type="http://schemas.openxmlformats.org/officeDocument/2006/relationships/image" Target="../media/image85.jpeg"/><Relationship Id="rId55" Type="http://schemas.openxmlformats.org/officeDocument/2006/relationships/image" Target="../media/image90.jpeg"/><Relationship Id="rId76" Type="http://schemas.openxmlformats.org/officeDocument/2006/relationships/image" Target="../media/image111.jpeg"/><Relationship Id="rId97" Type="http://schemas.openxmlformats.org/officeDocument/2006/relationships/image" Target="../media/image132.jpeg"/><Relationship Id="rId104" Type="http://schemas.openxmlformats.org/officeDocument/2006/relationships/image" Target="../media/image139.jpeg"/><Relationship Id="rId120" Type="http://schemas.openxmlformats.org/officeDocument/2006/relationships/image" Target="../media/image155.jpeg"/><Relationship Id="rId125" Type="http://schemas.openxmlformats.org/officeDocument/2006/relationships/image" Target="../media/image160.jpeg"/><Relationship Id="rId141" Type="http://schemas.openxmlformats.org/officeDocument/2006/relationships/image" Target="../media/image176.jpeg"/><Relationship Id="rId146" Type="http://schemas.openxmlformats.org/officeDocument/2006/relationships/image" Target="../media/image181.jpeg"/><Relationship Id="rId7" Type="http://schemas.openxmlformats.org/officeDocument/2006/relationships/image" Target="../media/image42.jpeg"/><Relationship Id="rId71" Type="http://schemas.openxmlformats.org/officeDocument/2006/relationships/image" Target="../media/image106.jpeg"/><Relationship Id="rId92" Type="http://schemas.openxmlformats.org/officeDocument/2006/relationships/image" Target="../media/image127.jpeg"/><Relationship Id="rId2" Type="http://schemas.openxmlformats.org/officeDocument/2006/relationships/image" Target="../media/image37.png"/><Relationship Id="rId29" Type="http://schemas.openxmlformats.org/officeDocument/2006/relationships/image" Target="../media/image64.jpeg"/><Relationship Id="rId24" Type="http://schemas.openxmlformats.org/officeDocument/2006/relationships/image" Target="../media/image59.png"/><Relationship Id="rId40" Type="http://schemas.openxmlformats.org/officeDocument/2006/relationships/image" Target="../media/image75.png"/><Relationship Id="rId45" Type="http://schemas.openxmlformats.org/officeDocument/2006/relationships/image" Target="../media/image80.png"/><Relationship Id="rId66" Type="http://schemas.openxmlformats.org/officeDocument/2006/relationships/image" Target="../media/image101.jpeg"/><Relationship Id="rId87" Type="http://schemas.openxmlformats.org/officeDocument/2006/relationships/image" Target="../media/image122.jpeg"/><Relationship Id="rId110" Type="http://schemas.openxmlformats.org/officeDocument/2006/relationships/image" Target="../media/image145.jpeg"/><Relationship Id="rId115" Type="http://schemas.openxmlformats.org/officeDocument/2006/relationships/image" Target="../media/image150.jpeg"/><Relationship Id="rId131" Type="http://schemas.openxmlformats.org/officeDocument/2006/relationships/image" Target="../media/image166.jpeg"/><Relationship Id="rId136" Type="http://schemas.openxmlformats.org/officeDocument/2006/relationships/image" Target="../media/image171.jpeg"/><Relationship Id="rId61" Type="http://schemas.openxmlformats.org/officeDocument/2006/relationships/image" Target="../media/image96.jpeg"/><Relationship Id="rId82" Type="http://schemas.openxmlformats.org/officeDocument/2006/relationships/image" Target="../media/image117.jpeg"/><Relationship Id="rId152" Type="http://schemas.openxmlformats.org/officeDocument/2006/relationships/image" Target="../media/image187.png"/><Relationship Id="rId19" Type="http://schemas.openxmlformats.org/officeDocument/2006/relationships/image" Target="../media/image54.jpeg"/><Relationship Id="rId14" Type="http://schemas.openxmlformats.org/officeDocument/2006/relationships/image" Target="../media/image49.jpeg"/><Relationship Id="rId30" Type="http://schemas.openxmlformats.org/officeDocument/2006/relationships/image" Target="../media/image65.jpeg"/><Relationship Id="rId35" Type="http://schemas.openxmlformats.org/officeDocument/2006/relationships/image" Target="../media/image70.jpeg"/><Relationship Id="rId56" Type="http://schemas.openxmlformats.org/officeDocument/2006/relationships/image" Target="../media/image91.png"/><Relationship Id="rId77" Type="http://schemas.openxmlformats.org/officeDocument/2006/relationships/image" Target="../media/image112.jpeg"/><Relationship Id="rId100" Type="http://schemas.openxmlformats.org/officeDocument/2006/relationships/image" Target="../media/image135.jpeg"/><Relationship Id="rId105" Type="http://schemas.openxmlformats.org/officeDocument/2006/relationships/image" Target="../media/image140.jpeg"/><Relationship Id="rId126" Type="http://schemas.openxmlformats.org/officeDocument/2006/relationships/image" Target="../media/image161.jpeg"/><Relationship Id="rId147" Type="http://schemas.openxmlformats.org/officeDocument/2006/relationships/image" Target="../media/image182.jpeg"/><Relationship Id="rId8" Type="http://schemas.openxmlformats.org/officeDocument/2006/relationships/image" Target="../media/image43.jpeg"/><Relationship Id="rId51" Type="http://schemas.openxmlformats.org/officeDocument/2006/relationships/image" Target="../media/image86.jpeg"/><Relationship Id="rId72" Type="http://schemas.openxmlformats.org/officeDocument/2006/relationships/image" Target="../media/image107.jpeg"/><Relationship Id="rId93" Type="http://schemas.openxmlformats.org/officeDocument/2006/relationships/image" Target="../media/image128.jpeg"/><Relationship Id="rId98" Type="http://schemas.openxmlformats.org/officeDocument/2006/relationships/image" Target="../media/image133.jpeg"/><Relationship Id="rId121" Type="http://schemas.openxmlformats.org/officeDocument/2006/relationships/image" Target="../media/image156.png"/><Relationship Id="rId142" Type="http://schemas.openxmlformats.org/officeDocument/2006/relationships/image" Target="../media/image177.jpeg"/><Relationship Id="rId3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163006</xdr:colOff>
      <xdr:row>4</xdr:row>
      <xdr:rowOff>190495</xdr:rowOff>
    </xdr:from>
    <xdr:to>
      <xdr:col>1</xdr:col>
      <xdr:colOff>975229</xdr:colOff>
      <xdr:row>4</xdr:row>
      <xdr:rowOff>678964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741F5BA-1777-2D41-ABFC-0C4090548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9240495"/>
          <a:ext cx="831273" cy="4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5</xdr:row>
      <xdr:rowOff>190495</xdr:rowOff>
    </xdr:from>
    <xdr:to>
      <xdr:col>1</xdr:col>
      <xdr:colOff>975229</xdr:colOff>
      <xdr:row>5</xdr:row>
      <xdr:rowOff>650400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562B2D6-7D21-864B-8103-E26F95F4E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2350745"/>
          <a:ext cx="831273" cy="459905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6</xdr:row>
      <xdr:rowOff>190495</xdr:rowOff>
    </xdr:from>
    <xdr:to>
      <xdr:col>1</xdr:col>
      <xdr:colOff>975229</xdr:colOff>
      <xdr:row>6</xdr:row>
      <xdr:rowOff>618434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39FA7A8-026B-C94E-BDF2-1B4036FED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5524495"/>
          <a:ext cx="831273" cy="427939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7</xdr:row>
      <xdr:rowOff>190496</xdr:rowOff>
    </xdr:from>
    <xdr:to>
      <xdr:col>1</xdr:col>
      <xdr:colOff>975229</xdr:colOff>
      <xdr:row>7</xdr:row>
      <xdr:rowOff>653595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569018E-3947-2F41-B1EF-5DB9C3C9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4004246"/>
          <a:ext cx="831273" cy="463099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8</xdr:row>
      <xdr:rowOff>190495</xdr:rowOff>
    </xdr:from>
    <xdr:to>
      <xdr:col>1</xdr:col>
      <xdr:colOff>975229</xdr:colOff>
      <xdr:row>8</xdr:row>
      <xdr:rowOff>698495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9F121EC-A131-8D4C-A5C7-771259FD0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3177495"/>
          <a:ext cx="831273" cy="5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9</xdr:row>
      <xdr:rowOff>190495</xdr:rowOff>
    </xdr:from>
    <xdr:to>
      <xdr:col>1</xdr:col>
      <xdr:colOff>975229</xdr:colOff>
      <xdr:row>9</xdr:row>
      <xdr:rowOff>595049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982A1E8-64D3-894A-8371-4039942FB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6287745"/>
          <a:ext cx="831273" cy="40455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10</xdr:row>
      <xdr:rowOff>190495</xdr:rowOff>
    </xdr:from>
    <xdr:to>
      <xdr:col>1</xdr:col>
      <xdr:colOff>975229</xdr:colOff>
      <xdr:row>10</xdr:row>
      <xdr:rowOff>687039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8D06671-A2BA-8940-8733-1CD44C50F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45631" y="31051495"/>
          <a:ext cx="831273" cy="49654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11</xdr:row>
      <xdr:rowOff>190496</xdr:rowOff>
    </xdr:from>
    <xdr:to>
      <xdr:col>1</xdr:col>
      <xdr:colOff>975229</xdr:colOff>
      <xdr:row>11</xdr:row>
      <xdr:rowOff>641859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EB38877-8E1D-534C-8D38-43D7F515B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0224746"/>
          <a:ext cx="831273" cy="451363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12</xdr:row>
      <xdr:rowOff>190495</xdr:rowOff>
    </xdr:from>
    <xdr:to>
      <xdr:col>1</xdr:col>
      <xdr:colOff>975229</xdr:colOff>
      <xdr:row>12</xdr:row>
      <xdr:rowOff>669380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5C1704C-786C-7945-A631-0813289BC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0382245"/>
          <a:ext cx="831273" cy="478885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14</xdr:row>
      <xdr:rowOff>190495</xdr:rowOff>
    </xdr:from>
    <xdr:to>
      <xdr:col>1</xdr:col>
      <xdr:colOff>975229</xdr:colOff>
      <xdr:row>14</xdr:row>
      <xdr:rowOff>707903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E57CB9E-749C-FA4A-BEF1-2BF3054AA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9397995"/>
          <a:ext cx="831273" cy="517408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13</xdr:row>
      <xdr:rowOff>190495</xdr:rowOff>
    </xdr:from>
    <xdr:to>
      <xdr:col>1</xdr:col>
      <xdr:colOff>975229</xdr:colOff>
      <xdr:row>13</xdr:row>
      <xdr:rowOff>641255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3C780EB-2730-3E4A-9898-F651B0715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3019995"/>
          <a:ext cx="831273" cy="450760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15</xdr:row>
      <xdr:rowOff>190495</xdr:rowOff>
    </xdr:from>
    <xdr:to>
      <xdr:col>1</xdr:col>
      <xdr:colOff>975229</xdr:colOff>
      <xdr:row>15</xdr:row>
      <xdr:rowOff>596689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401F013A-4EC6-934D-AABB-A50BE987C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619495"/>
          <a:ext cx="831273" cy="40619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16</xdr:row>
      <xdr:rowOff>190495</xdr:rowOff>
    </xdr:from>
    <xdr:to>
      <xdr:col>1</xdr:col>
      <xdr:colOff>975229</xdr:colOff>
      <xdr:row>16</xdr:row>
      <xdr:rowOff>630699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AB31EC9-BA37-A549-BCCD-BA8A88ED7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714495"/>
          <a:ext cx="831273" cy="44020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17</xdr:row>
      <xdr:rowOff>190495</xdr:rowOff>
    </xdr:from>
    <xdr:to>
      <xdr:col>1</xdr:col>
      <xdr:colOff>975229</xdr:colOff>
      <xdr:row>17</xdr:row>
      <xdr:rowOff>702223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3238C45-0888-7E4F-A5AD-C77E954F5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8413745"/>
          <a:ext cx="831273" cy="511728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18</xdr:row>
      <xdr:rowOff>190495</xdr:rowOff>
    </xdr:from>
    <xdr:to>
      <xdr:col>1</xdr:col>
      <xdr:colOff>975229</xdr:colOff>
      <xdr:row>18</xdr:row>
      <xdr:rowOff>665315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64899C7-CB73-1F43-ACE4-E625EC8CD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4319245"/>
          <a:ext cx="831273" cy="474820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19</xdr:row>
      <xdr:rowOff>190495</xdr:rowOff>
    </xdr:from>
    <xdr:to>
      <xdr:col>1</xdr:col>
      <xdr:colOff>975229</xdr:colOff>
      <xdr:row>19</xdr:row>
      <xdr:rowOff>635399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009F7CA-D704-6D46-88FB-13DBFC997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2035745"/>
          <a:ext cx="831273" cy="44490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20</xdr:row>
      <xdr:rowOff>190495</xdr:rowOff>
    </xdr:from>
    <xdr:to>
      <xdr:col>1</xdr:col>
      <xdr:colOff>975229</xdr:colOff>
      <xdr:row>20</xdr:row>
      <xdr:rowOff>701537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5EB533B-8601-804B-BF84-9245F5443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1366495"/>
          <a:ext cx="831273" cy="511042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21</xdr:row>
      <xdr:rowOff>190495</xdr:rowOff>
    </xdr:from>
    <xdr:to>
      <xdr:col>1</xdr:col>
      <xdr:colOff>975229</xdr:colOff>
      <xdr:row>21</xdr:row>
      <xdr:rowOff>594079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976BCD0-C6E2-CB4E-AEF1-7610A72BA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1208995"/>
          <a:ext cx="831273" cy="40358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22</xdr:row>
      <xdr:rowOff>190495</xdr:rowOff>
    </xdr:from>
    <xdr:to>
      <xdr:col>1</xdr:col>
      <xdr:colOff>975229</xdr:colOff>
      <xdr:row>22</xdr:row>
      <xdr:rowOff>619282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AD79AFE-138E-1544-BD1F-CE048CA4B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9082995"/>
          <a:ext cx="831273" cy="428787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23</xdr:row>
      <xdr:rowOff>190495</xdr:rowOff>
    </xdr:from>
    <xdr:to>
      <xdr:col>1</xdr:col>
      <xdr:colOff>975229</xdr:colOff>
      <xdr:row>23</xdr:row>
      <xdr:rowOff>621230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5775B3D9-2AB8-4E44-ADC0-8446BC058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0067245"/>
          <a:ext cx="831273" cy="430735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24</xdr:row>
      <xdr:rowOff>190495</xdr:rowOff>
    </xdr:from>
    <xdr:to>
      <xdr:col>1</xdr:col>
      <xdr:colOff>975229</xdr:colOff>
      <xdr:row>24</xdr:row>
      <xdr:rowOff>645844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81E712F1-515C-8640-9715-54331292E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4571995"/>
          <a:ext cx="831273" cy="455349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25</xdr:row>
      <xdr:rowOff>190495</xdr:rowOff>
    </xdr:from>
    <xdr:to>
      <xdr:col>1</xdr:col>
      <xdr:colOff>975229</xdr:colOff>
      <xdr:row>25</xdr:row>
      <xdr:rowOff>667340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92FAC466-D342-9544-9176-BA0673F18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7114495"/>
          <a:ext cx="831273" cy="476845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26</xdr:row>
      <xdr:rowOff>190495</xdr:rowOff>
    </xdr:from>
    <xdr:to>
      <xdr:col>1</xdr:col>
      <xdr:colOff>975229</xdr:colOff>
      <xdr:row>26</xdr:row>
      <xdr:rowOff>641281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E394901-4E93-9045-9661-AC2433319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6476995"/>
          <a:ext cx="831273" cy="450786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27</xdr:row>
      <xdr:rowOff>190495</xdr:rowOff>
    </xdr:from>
    <xdr:to>
      <xdr:col>1</xdr:col>
      <xdr:colOff>975229</xdr:colOff>
      <xdr:row>27</xdr:row>
      <xdr:rowOff>704139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44168F88-3F27-084B-AE90-0384C3BBD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45631" y="22193245"/>
          <a:ext cx="831273" cy="513644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28</xdr:row>
      <xdr:rowOff>190495</xdr:rowOff>
    </xdr:from>
    <xdr:to>
      <xdr:col>1</xdr:col>
      <xdr:colOff>975229</xdr:colOff>
      <xdr:row>28</xdr:row>
      <xdr:rowOff>586541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3B39C950-58E1-EA45-A957-B95E991FE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8098745"/>
          <a:ext cx="831273" cy="396046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29</xdr:row>
      <xdr:rowOff>190495</xdr:rowOff>
    </xdr:from>
    <xdr:to>
      <xdr:col>1</xdr:col>
      <xdr:colOff>975229</xdr:colOff>
      <xdr:row>29</xdr:row>
      <xdr:rowOff>632705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2E97D65-E446-E040-84F8-C6434C975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666995"/>
          <a:ext cx="831273" cy="442210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30</xdr:row>
      <xdr:rowOff>190495</xdr:rowOff>
    </xdr:from>
    <xdr:to>
      <xdr:col>1</xdr:col>
      <xdr:colOff>975229</xdr:colOff>
      <xdr:row>30</xdr:row>
      <xdr:rowOff>684481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BC64B8CB-F642-8746-AF12-6C885E580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45631" y="13334995"/>
          <a:ext cx="831273" cy="493986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31</xdr:row>
      <xdr:rowOff>190495</xdr:rowOff>
    </xdr:from>
    <xdr:to>
      <xdr:col>1</xdr:col>
      <xdr:colOff>975229</xdr:colOff>
      <xdr:row>31</xdr:row>
      <xdr:rowOff>717832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AB5E93CF-5F0F-DE4A-BBD2-D4BCC2F77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7271995"/>
          <a:ext cx="831273" cy="527337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32</xdr:row>
      <xdr:rowOff>190495</xdr:rowOff>
    </xdr:from>
    <xdr:to>
      <xdr:col>1</xdr:col>
      <xdr:colOff>975229</xdr:colOff>
      <xdr:row>32</xdr:row>
      <xdr:rowOff>597703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23E116D2-3F44-294B-BA0F-9950B9A2C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7429495"/>
          <a:ext cx="831273" cy="407208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33</xdr:row>
      <xdr:rowOff>190495</xdr:rowOff>
    </xdr:from>
    <xdr:to>
      <xdr:col>1</xdr:col>
      <xdr:colOff>975229</xdr:colOff>
      <xdr:row>33</xdr:row>
      <xdr:rowOff>644037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EA07E72-B376-0C4C-B90E-D68AF37BC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5303495"/>
          <a:ext cx="831273" cy="453542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34</xdr:row>
      <xdr:rowOff>190495</xdr:rowOff>
    </xdr:from>
    <xdr:to>
      <xdr:col>1</xdr:col>
      <xdr:colOff>975229</xdr:colOff>
      <xdr:row>34</xdr:row>
      <xdr:rowOff>712197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429D71EC-FAD5-7C4D-BB5F-C4C892F9F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6130245"/>
          <a:ext cx="831273" cy="521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38</xdr:row>
      <xdr:rowOff>190495</xdr:rowOff>
    </xdr:from>
    <xdr:to>
      <xdr:col>1</xdr:col>
      <xdr:colOff>975229</xdr:colOff>
      <xdr:row>38</xdr:row>
      <xdr:rowOff>639643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D05F72B7-16A8-5A4B-877A-A60F8B823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5145995"/>
          <a:ext cx="831273" cy="449148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36</xdr:row>
      <xdr:rowOff>190495</xdr:rowOff>
    </xdr:from>
    <xdr:to>
      <xdr:col>1</xdr:col>
      <xdr:colOff>975229</xdr:colOff>
      <xdr:row>36</xdr:row>
      <xdr:rowOff>718180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A6B3420-757A-0049-8B88-4CE1A012B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18256245"/>
          <a:ext cx="831273" cy="527685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37</xdr:row>
      <xdr:rowOff>190495</xdr:rowOff>
    </xdr:from>
    <xdr:to>
      <xdr:col>1</xdr:col>
      <xdr:colOff>975229</xdr:colOff>
      <xdr:row>37</xdr:row>
      <xdr:rowOff>613158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A4DB694D-B209-BF4B-8A9E-BBA6852F4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24161745"/>
          <a:ext cx="831273" cy="422663"/>
        </a:xfrm>
        <a:prstGeom prst="rect">
          <a:avLst/>
        </a:prstGeom>
      </xdr:spPr>
    </xdr:pic>
    <xdr:clientData/>
  </xdr:twoCellAnchor>
  <xdr:twoCellAnchor editAs="oneCell">
    <xdr:from>
      <xdr:col>1</xdr:col>
      <xdr:colOff>163006</xdr:colOff>
      <xdr:row>35</xdr:row>
      <xdr:rowOff>190496</xdr:rowOff>
    </xdr:from>
    <xdr:to>
      <xdr:col>1</xdr:col>
      <xdr:colOff>975229</xdr:colOff>
      <xdr:row>35</xdr:row>
      <xdr:rowOff>635689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5B8FF185-A769-3041-B0AD-D011D3661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631" y="34988496"/>
          <a:ext cx="831273" cy="445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153057</xdr:colOff>
      <xdr:row>3</xdr:row>
      <xdr:rowOff>166661</xdr:rowOff>
    </xdr:from>
    <xdr:to>
      <xdr:col>1</xdr:col>
      <xdr:colOff>680796</xdr:colOff>
      <xdr:row>3</xdr:row>
      <xdr:rowOff>827114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1912E1A-D819-4D4F-9E78-B9D37D0D7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4339661"/>
          <a:ext cx="52773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</xdr:row>
      <xdr:rowOff>166661</xdr:rowOff>
    </xdr:from>
    <xdr:to>
      <xdr:col>1</xdr:col>
      <xdr:colOff>744568</xdr:colOff>
      <xdr:row>4</xdr:row>
      <xdr:rowOff>827114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F4834F3-717F-7F4A-9701-16539C459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5127161"/>
          <a:ext cx="59151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</xdr:row>
      <xdr:rowOff>166661</xdr:rowOff>
    </xdr:from>
    <xdr:to>
      <xdr:col>1</xdr:col>
      <xdr:colOff>855422</xdr:colOff>
      <xdr:row>5</xdr:row>
      <xdr:rowOff>827114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88F2235-7D6D-524E-8CAB-F73759744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1071911"/>
          <a:ext cx="70236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</xdr:row>
      <xdr:rowOff>166661</xdr:rowOff>
    </xdr:from>
    <xdr:to>
      <xdr:col>1</xdr:col>
      <xdr:colOff>687303</xdr:colOff>
      <xdr:row>6</xdr:row>
      <xdr:rowOff>827114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13ED57B-344F-1F45-8948-55AA9D8CC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6308161"/>
          <a:ext cx="53424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</xdr:row>
      <xdr:rowOff>166661</xdr:rowOff>
    </xdr:from>
    <xdr:to>
      <xdr:col>1</xdr:col>
      <xdr:colOff>915818</xdr:colOff>
      <xdr:row>7</xdr:row>
      <xdr:rowOff>827114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BF9F96A-7007-CD4B-8F02-2C971B0BA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056411"/>
          <a:ext cx="76276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</xdr:row>
      <xdr:rowOff>166661</xdr:rowOff>
    </xdr:from>
    <xdr:to>
      <xdr:col>1</xdr:col>
      <xdr:colOff>719929</xdr:colOff>
      <xdr:row>8</xdr:row>
      <xdr:rowOff>827114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AD19FC1-CDCC-8444-BBA9-0B263AE4D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5599661"/>
          <a:ext cx="56687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</xdr:row>
      <xdr:rowOff>178567</xdr:rowOff>
    </xdr:from>
    <xdr:to>
      <xdr:col>1</xdr:col>
      <xdr:colOff>779359</xdr:colOff>
      <xdr:row>9</xdr:row>
      <xdr:rowOff>829495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0B42806-B699-C843-A33E-221E969B8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3524817"/>
          <a:ext cx="626302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</xdr:row>
      <xdr:rowOff>178567</xdr:rowOff>
    </xdr:from>
    <xdr:to>
      <xdr:col>1</xdr:col>
      <xdr:colOff>764749</xdr:colOff>
      <xdr:row>10</xdr:row>
      <xdr:rowOff>829495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167C63B-AB22-3847-9EEC-0A1B2E78C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958067"/>
          <a:ext cx="611692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</xdr:row>
      <xdr:rowOff>178567</xdr:rowOff>
    </xdr:from>
    <xdr:to>
      <xdr:col>1</xdr:col>
      <xdr:colOff>899313</xdr:colOff>
      <xdr:row>11</xdr:row>
      <xdr:rowOff>829495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FBA3CD5-67DD-6747-81BA-2BAFA6A6B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9745317"/>
          <a:ext cx="746256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</xdr:row>
      <xdr:rowOff>166661</xdr:rowOff>
    </xdr:from>
    <xdr:to>
      <xdr:col>1</xdr:col>
      <xdr:colOff>864257</xdr:colOff>
      <xdr:row>12</xdr:row>
      <xdr:rowOff>827114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BBB54D3-EF28-0A4A-B086-E638763C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9064161"/>
          <a:ext cx="71120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</xdr:row>
      <xdr:rowOff>166661</xdr:rowOff>
    </xdr:from>
    <xdr:to>
      <xdr:col>1</xdr:col>
      <xdr:colOff>786103</xdr:colOff>
      <xdr:row>13</xdr:row>
      <xdr:rowOff>827114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A57F668-8EEA-D243-9D42-B112666F7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0245161"/>
          <a:ext cx="63304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</xdr:row>
      <xdr:rowOff>166661</xdr:rowOff>
    </xdr:from>
    <xdr:to>
      <xdr:col>1</xdr:col>
      <xdr:colOff>667852</xdr:colOff>
      <xdr:row>14</xdr:row>
      <xdr:rowOff>827114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CCE1050-3670-D246-947A-51ACFC459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4182161"/>
          <a:ext cx="51479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</xdr:row>
      <xdr:rowOff>166661</xdr:rowOff>
    </xdr:from>
    <xdr:to>
      <xdr:col>1</xdr:col>
      <xdr:colOff>710406</xdr:colOff>
      <xdr:row>15</xdr:row>
      <xdr:rowOff>827114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B58615D-6FB6-D94E-B742-02C5E6FF5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3788661"/>
          <a:ext cx="55734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16</xdr:row>
      <xdr:rowOff>166661</xdr:rowOff>
    </xdr:from>
    <xdr:to>
      <xdr:col>1</xdr:col>
      <xdr:colOff>731802</xdr:colOff>
      <xdr:row>16</xdr:row>
      <xdr:rowOff>827114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49353A3-8F12-9941-A82C-CD863C7AF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1032661"/>
          <a:ext cx="57874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17</xdr:row>
      <xdr:rowOff>166661</xdr:rowOff>
    </xdr:from>
    <xdr:to>
      <xdr:col>1</xdr:col>
      <xdr:colOff>587679</xdr:colOff>
      <xdr:row>17</xdr:row>
      <xdr:rowOff>827114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5518921D-C571-BB4B-B0C3-8E9594689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7095661"/>
          <a:ext cx="43462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18</xdr:row>
      <xdr:rowOff>166661</xdr:rowOff>
    </xdr:from>
    <xdr:to>
      <xdr:col>1</xdr:col>
      <xdr:colOff>805159</xdr:colOff>
      <xdr:row>18</xdr:row>
      <xdr:rowOff>827114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91A66B67-D42B-4840-B32B-E203EBB7F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9930161"/>
          <a:ext cx="65210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19</xdr:row>
      <xdr:rowOff>166661</xdr:rowOff>
    </xdr:from>
    <xdr:to>
      <xdr:col>1</xdr:col>
      <xdr:colOff>673265</xdr:colOff>
      <xdr:row>19</xdr:row>
      <xdr:rowOff>827114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4E2A9FDE-ADE4-5343-BBFD-5936BBFF5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2804411"/>
          <a:ext cx="52020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20</xdr:row>
      <xdr:rowOff>166661</xdr:rowOff>
    </xdr:from>
    <xdr:to>
      <xdr:col>1</xdr:col>
      <xdr:colOff>823627</xdr:colOff>
      <xdr:row>20</xdr:row>
      <xdr:rowOff>827114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E8114A98-C018-FD42-BF16-DB0667B08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2528661"/>
          <a:ext cx="67057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21</xdr:row>
      <xdr:rowOff>166661</xdr:rowOff>
    </xdr:from>
    <xdr:to>
      <xdr:col>1</xdr:col>
      <xdr:colOff>768634</xdr:colOff>
      <xdr:row>21</xdr:row>
      <xdr:rowOff>827114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66855C6A-7548-4D4C-8864-E59BB956A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4024661"/>
          <a:ext cx="61557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22</xdr:row>
      <xdr:rowOff>166661</xdr:rowOff>
    </xdr:from>
    <xdr:to>
      <xdr:col>1</xdr:col>
      <xdr:colOff>716547</xdr:colOff>
      <xdr:row>22</xdr:row>
      <xdr:rowOff>827114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C05B7FE3-A0FE-E04D-8ECB-54DFCE92E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7253161"/>
          <a:ext cx="56349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23</xdr:row>
      <xdr:rowOff>166661</xdr:rowOff>
    </xdr:from>
    <xdr:to>
      <xdr:col>1</xdr:col>
      <xdr:colOff>719910</xdr:colOff>
      <xdr:row>23</xdr:row>
      <xdr:rowOff>827114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6792B21-551A-7540-BE4B-3E0E628A7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977661"/>
          <a:ext cx="56685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24</xdr:row>
      <xdr:rowOff>166661</xdr:rowOff>
    </xdr:from>
    <xdr:to>
      <xdr:col>1</xdr:col>
      <xdr:colOff>879226</xdr:colOff>
      <xdr:row>24</xdr:row>
      <xdr:rowOff>827114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F3C9047D-3858-0A4C-93AC-BD76399B9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8119161"/>
          <a:ext cx="72616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25</xdr:row>
      <xdr:rowOff>154755</xdr:rowOff>
    </xdr:from>
    <xdr:to>
      <xdr:col>1</xdr:col>
      <xdr:colOff>653938</xdr:colOff>
      <xdr:row>25</xdr:row>
      <xdr:rowOff>824733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B46179B1-D443-A24D-BB5F-25A58D9AB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2005005"/>
          <a:ext cx="500881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26</xdr:row>
      <xdr:rowOff>166661</xdr:rowOff>
    </xdr:from>
    <xdr:to>
      <xdr:col>1</xdr:col>
      <xdr:colOff>833337</xdr:colOff>
      <xdr:row>26</xdr:row>
      <xdr:rowOff>827114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1381A01-2611-AF40-AB08-D0042CCB4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8552411"/>
          <a:ext cx="68028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27</xdr:row>
      <xdr:rowOff>166661</xdr:rowOff>
    </xdr:from>
    <xdr:to>
      <xdr:col>1</xdr:col>
      <xdr:colOff>818978</xdr:colOff>
      <xdr:row>27</xdr:row>
      <xdr:rowOff>827114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CF49041-8DBE-9E45-BC0B-D22D54BA3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5796411"/>
          <a:ext cx="66592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28</xdr:row>
      <xdr:rowOff>130943</xdr:rowOff>
    </xdr:from>
    <xdr:to>
      <xdr:col>1</xdr:col>
      <xdr:colOff>792783</xdr:colOff>
      <xdr:row>28</xdr:row>
      <xdr:rowOff>829496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224378B4-EC6F-6547-A48D-14318F3E5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004943"/>
          <a:ext cx="639726" cy="6985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29</xdr:row>
      <xdr:rowOff>166660</xdr:rowOff>
    </xdr:from>
    <xdr:to>
      <xdr:col>1</xdr:col>
      <xdr:colOff>791397</xdr:colOff>
      <xdr:row>29</xdr:row>
      <xdr:rowOff>827113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298689B-DD61-E94D-861A-39FFA764D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993410"/>
          <a:ext cx="63834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30</xdr:row>
      <xdr:rowOff>166661</xdr:rowOff>
    </xdr:from>
    <xdr:to>
      <xdr:col>1</xdr:col>
      <xdr:colOff>650060</xdr:colOff>
      <xdr:row>30</xdr:row>
      <xdr:rowOff>827114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E2DCFED6-9B4A-0B42-B107-DEBD586AE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6111411"/>
          <a:ext cx="49700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31</xdr:row>
      <xdr:rowOff>166661</xdr:rowOff>
    </xdr:from>
    <xdr:to>
      <xdr:col>1</xdr:col>
      <xdr:colOff>878475</xdr:colOff>
      <xdr:row>31</xdr:row>
      <xdr:rowOff>827114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5819AB6E-0363-054F-84E3-E53B20FB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0875161"/>
          <a:ext cx="72541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32</xdr:row>
      <xdr:rowOff>166661</xdr:rowOff>
    </xdr:from>
    <xdr:to>
      <xdr:col>1</xdr:col>
      <xdr:colOff>873573</xdr:colOff>
      <xdr:row>32</xdr:row>
      <xdr:rowOff>827114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91732014-BBDD-FD4B-A3F1-DA907CE85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9890911"/>
          <a:ext cx="72051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33</xdr:row>
      <xdr:rowOff>154755</xdr:rowOff>
    </xdr:from>
    <xdr:to>
      <xdr:col>1</xdr:col>
      <xdr:colOff>697929</xdr:colOff>
      <xdr:row>33</xdr:row>
      <xdr:rowOff>824733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121FE4D6-BC9C-F744-B1ED-A10689C01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8264755"/>
          <a:ext cx="544872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35</xdr:row>
      <xdr:rowOff>154755</xdr:rowOff>
    </xdr:from>
    <xdr:to>
      <xdr:col>1</xdr:col>
      <xdr:colOff>605099</xdr:colOff>
      <xdr:row>35</xdr:row>
      <xdr:rowOff>824733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53D04D93-35ED-EB48-8EBE-9161A4E14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2201755"/>
          <a:ext cx="452042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34</xdr:row>
      <xdr:rowOff>154755</xdr:rowOff>
    </xdr:from>
    <xdr:to>
      <xdr:col>1</xdr:col>
      <xdr:colOff>658681</xdr:colOff>
      <xdr:row>34</xdr:row>
      <xdr:rowOff>824733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FBD023FC-7B20-E343-B742-9313389ED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8225505"/>
          <a:ext cx="505624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36</xdr:row>
      <xdr:rowOff>154755</xdr:rowOff>
    </xdr:from>
    <xdr:to>
      <xdr:col>1</xdr:col>
      <xdr:colOff>619350</xdr:colOff>
      <xdr:row>36</xdr:row>
      <xdr:rowOff>824733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31EFAEFE-7B94-9A48-8C7F-7B18B9F5A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3186005"/>
          <a:ext cx="466293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37</xdr:row>
      <xdr:rowOff>166661</xdr:rowOff>
    </xdr:from>
    <xdr:to>
      <xdr:col>1</xdr:col>
      <xdr:colOff>933287</xdr:colOff>
      <xdr:row>37</xdr:row>
      <xdr:rowOff>827114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D57005FC-ABA8-7243-9593-D3F145BAC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9772661"/>
          <a:ext cx="78023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38</xdr:row>
      <xdr:rowOff>166661</xdr:rowOff>
    </xdr:from>
    <xdr:to>
      <xdr:col>1</xdr:col>
      <xdr:colOff>904546</xdr:colOff>
      <xdr:row>38</xdr:row>
      <xdr:rowOff>827114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E8662D5-C8A1-E84F-B814-C111309BB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3040411"/>
          <a:ext cx="75148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39</xdr:row>
      <xdr:rowOff>166661</xdr:rowOff>
    </xdr:from>
    <xdr:to>
      <xdr:col>1</xdr:col>
      <xdr:colOff>842632</xdr:colOff>
      <xdr:row>39</xdr:row>
      <xdr:rowOff>827114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95371F0-1EFE-8845-84BC-4CFA38057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024911"/>
          <a:ext cx="68957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40</xdr:row>
      <xdr:rowOff>166661</xdr:rowOff>
    </xdr:from>
    <xdr:to>
      <xdr:col>1</xdr:col>
      <xdr:colOff>863662</xdr:colOff>
      <xdr:row>40</xdr:row>
      <xdr:rowOff>827114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29F5E073-858C-1A44-9473-29BD61CCD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6819911"/>
          <a:ext cx="71060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42</xdr:row>
      <xdr:rowOff>166661</xdr:rowOff>
    </xdr:from>
    <xdr:to>
      <xdr:col>1</xdr:col>
      <xdr:colOff>680561</xdr:colOff>
      <xdr:row>42</xdr:row>
      <xdr:rowOff>827114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4109C0D-ADB5-4843-BA67-F77846D31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4142911"/>
          <a:ext cx="52750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41</xdr:row>
      <xdr:rowOff>166661</xdr:rowOff>
    </xdr:from>
    <xdr:to>
      <xdr:col>1</xdr:col>
      <xdr:colOff>752849</xdr:colOff>
      <xdr:row>41</xdr:row>
      <xdr:rowOff>827114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C2888B2A-54F7-DE46-9E77-81CBE10FF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2646911"/>
          <a:ext cx="59979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43</xdr:row>
      <xdr:rowOff>154755</xdr:rowOff>
    </xdr:from>
    <xdr:to>
      <xdr:col>1</xdr:col>
      <xdr:colOff>686548</xdr:colOff>
      <xdr:row>43</xdr:row>
      <xdr:rowOff>824733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8EBED1-285F-6D4F-8A05-5B1B60317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4603505"/>
          <a:ext cx="533491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44</xdr:row>
      <xdr:rowOff>177590</xdr:rowOff>
    </xdr:from>
    <xdr:to>
      <xdr:col>1</xdr:col>
      <xdr:colOff>974805</xdr:colOff>
      <xdr:row>44</xdr:row>
      <xdr:rowOff>828727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1CAC02E-4DA6-D644-A7D9-95550BF8A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2854590"/>
          <a:ext cx="831273" cy="651137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45</xdr:row>
      <xdr:rowOff>154755</xdr:rowOff>
    </xdr:from>
    <xdr:to>
      <xdr:col>1</xdr:col>
      <xdr:colOff>742824</xdr:colOff>
      <xdr:row>45</xdr:row>
      <xdr:rowOff>824733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1B506022-C1E6-B441-8C73-09299EF9B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7280505"/>
          <a:ext cx="589767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46</xdr:row>
      <xdr:rowOff>154755</xdr:rowOff>
    </xdr:from>
    <xdr:to>
      <xdr:col>1</xdr:col>
      <xdr:colOff>856442</xdr:colOff>
      <xdr:row>46</xdr:row>
      <xdr:rowOff>824733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59C3C4C9-A4EB-F94E-B3C0-5AA601773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9839755"/>
          <a:ext cx="703385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47</xdr:row>
      <xdr:rowOff>166661</xdr:rowOff>
    </xdr:from>
    <xdr:to>
      <xdr:col>1</xdr:col>
      <xdr:colOff>947086</xdr:colOff>
      <xdr:row>47</xdr:row>
      <xdr:rowOff>827114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F4107BC9-E2F0-DE4D-9481-59DDEB11B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9536661"/>
          <a:ext cx="79402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49</xdr:row>
      <xdr:rowOff>154755</xdr:rowOff>
    </xdr:from>
    <xdr:to>
      <xdr:col>1</xdr:col>
      <xdr:colOff>672280</xdr:colOff>
      <xdr:row>49</xdr:row>
      <xdr:rowOff>824733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C7E1D795-A0F9-5F4B-B8A6-47D1A7058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2359255"/>
          <a:ext cx="519223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48</xdr:row>
      <xdr:rowOff>209524</xdr:rowOff>
    </xdr:from>
    <xdr:to>
      <xdr:col>1</xdr:col>
      <xdr:colOff>974805</xdr:colOff>
      <xdr:row>48</xdr:row>
      <xdr:rowOff>824634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348FC65-7CD9-3441-89CD-8259CAB54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6508524"/>
          <a:ext cx="831273" cy="615110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50</xdr:row>
      <xdr:rowOff>166661</xdr:rowOff>
    </xdr:from>
    <xdr:to>
      <xdr:col>1</xdr:col>
      <xdr:colOff>620973</xdr:colOff>
      <xdr:row>50</xdr:row>
      <xdr:rowOff>827114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1B5B6DB3-A52E-B04B-A2DF-8924E6B98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0717661"/>
          <a:ext cx="46791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51</xdr:row>
      <xdr:rowOff>166661</xdr:rowOff>
    </xdr:from>
    <xdr:to>
      <xdr:col>1</xdr:col>
      <xdr:colOff>658461</xdr:colOff>
      <xdr:row>51</xdr:row>
      <xdr:rowOff>827114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349934A-08EA-3244-8D69-6805FCFA5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6268911"/>
          <a:ext cx="50540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52</xdr:row>
      <xdr:rowOff>166661</xdr:rowOff>
    </xdr:from>
    <xdr:to>
      <xdr:col>1</xdr:col>
      <xdr:colOff>954814</xdr:colOff>
      <xdr:row>52</xdr:row>
      <xdr:rowOff>827114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7AD191A2-299C-5849-BA5E-9615BBD57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7961661"/>
          <a:ext cx="80175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53</xdr:row>
      <xdr:rowOff>166661</xdr:rowOff>
    </xdr:from>
    <xdr:to>
      <xdr:col>1</xdr:col>
      <xdr:colOff>590663</xdr:colOff>
      <xdr:row>53</xdr:row>
      <xdr:rowOff>827114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2A845E6F-D840-4A4E-AD30-700B77854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6898911"/>
          <a:ext cx="43760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54</xdr:row>
      <xdr:rowOff>166661</xdr:rowOff>
    </xdr:from>
    <xdr:to>
      <xdr:col>1</xdr:col>
      <xdr:colOff>739253</xdr:colOff>
      <xdr:row>54</xdr:row>
      <xdr:rowOff>827114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4EF49928-CBB0-7E4B-B613-E5DF1FFA1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1386911"/>
          <a:ext cx="58619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55</xdr:row>
      <xdr:rowOff>166661</xdr:rowOff>
    </xdr:from>
    <xdr:to>
      <xdr:col>1</xdr:col>
      <xdr:colOff>894372</xdr:colOff>
      <xdr:row>55</xdr:row>
      <xdr:rowOff>827114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C719D06-AD23-0948-83B7-47B220D12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0205911"/>
          <a:ext cx="74131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56</xdr:row>
      <xdr:rowOff>166661</xdr:rowOff>
    </xdr:from>
    <xdr:to>
      <xdr:col>1</xdr:col>
      <xdr:colOff>574276</xdr:colOff>
      <xdr:row>56</xdr:row>
      <xdr:rowOff>827114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FD3E1B32-AEBE-0747-8E04-9C8AFF681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4497161"/>
          <a:ext cx="42121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57</xdr:row>
      <xdr:rowOff>166661</xdr:rowOff>
    </xdr:from>
    <xdr:to>
      <xdr:col>1</xdr:col>
      <xdr:colOff>671672</xdr:colOff>
      <xdr:row>57</xdr:row>
      <xdr:rowOff>827114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398632F0-71FC-9445-AC78-96C998234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5323911"/>
          <a:ext cx="51861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58</xdr:row>
      <xdr:rowOff>166661</xdr:rowOff>
    </xdr:from>
    <xdr:to>
      <xdr:col>1</xdr:col>
      <xdr:colOff>847048</xdr:colOff>
      <xdr:row>58</xdr:row>
      <xdr:rowOff>827114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65425F72-96BC-B349-946E-3D3224651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7883161"/>
          <a:ext cx="69399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59</xdr:row>
      <xdr:rowOff>166661</xdr:rowOff>
    </xdr:from>
    <xdr:to>
      <xdr:col>1</xdr:col>
      <xdr:colOff>801568</xdr:colOff>
      <xdr:row>59</xdr:row>
      <xdr:rowOff>827114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97DA997E-6A6B-2F4A-BEDD-8392D27A2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3473661"/>
          <a:ext cx="64851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60</xdr:row>
      <xdr:rowOff>166661</xdr:rowOff>
    </xdr:from>
    <xdr:to>
      <xdr:col>1</xdr:col>
      <xdr:colOff>660134</xdr:colOff>
      <xdr:row>60</xdr:row>
      <xdr:rowOff>827114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3898A739-4CBD-024A-B269-2BCF13D4A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3355411"/>
          <a:ext cx="50707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61</xdr:row>
      <xdr:rowOff>166661</xdr:rowOff>
    </xdr:from>
    <xdr:to>
      <xdr:col>1</xdr:col>
      <xdr:colOff>857814</xdr:colOff>
      <xdr:row>61</xdr:row>
      <xdr:rowOff>827114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8CAF904-26D9-CE49-9A86-C354D3BAE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1505161"/>
          <a:ext cx="70475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62</xdr:row>
      <xdr:rowOff>166661</xdr:rowOff>
    </xdr:from>
    <xdr:to>
      <xdr:col>1</xdr:col>
      <xdr:colOff>787265</xdr:colOff>
      <xdr:row>62</xdr:row>
      <xdr:rowOff>827114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7876A0A-4BC2-7C4C-9B68-0B373A3E8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50756911"/>
          <a:ext cx="63420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63</xdr:row>
      <xdr:rowOff>166661</xdr:rowOff>
    </xdr:from>
    <xdr:to>
      <xdr:col>1</xdr:col>
      <xdr:colOff>676924</xdr:colOff>
      <xdr:row>63</xdr:row>
      <xdr:rowOff>827114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DDD709F-369C-8349-8703-817901CD7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6977411"/>
          <a:ext cx="52386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64</xdr:row>
      <xdr:rowOff>166661</xdr:rowOff>
    </xdr:from>
    <xdr:to>
      <xdr:col>1</xdr:col>
      <xdr:colOff>666920</xdr:colOff>
      <xdr:row>64</xdr:row>
      <xdr:rowOff>827114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B04B7B8-FEBD-6F4F-96B9-017567EFA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41411"/>
          <a:ext cx="51386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66</xdr:row>
      <xdr:rowOff>154755</xdr:rowOff>
    </xdr:from>
    <xdr:to>
      <xdr:col>1</xdr:col>
      <xdr:colOff>839733</xdr:colOff>
      <xdr:row>66</xdr:row>
      <xdr:rowOff>824733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8368994A-5402-B746-9CDD-7B4634B01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5823755"/>
          <a:ext cx="686676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65</xdr:row>
      <xdr:rowOff>154755</xdr:rowOff>
    </xdr:from>
    <xdr:to>
      <xdr:col>1</xdr:col>
      <xdr:colOff>809113</xdr:colOff>
      <xdr:row>65</xdr:row>
      <xdr:rowOff>824733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81F14656-7D6A-F542-A866-FC3986358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0666505"/>
          <a:ext cx="656056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67</xdr:row>
      <xdr:rowOff>166661</xdr:rowOff>
    </xdr:from>
    <xdr:to>
      <xdr:col>1</xdr:col>
      <xdr:colOff>661917</xdr:colOff>
      <xdr:row>67</xdr:row>
      <xdr:rowOff>827114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51373A02-9F33-A845-8E17-E38C643E0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8867411"/>
          <a:ext cx="50886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68</xdr:row>
      <xdr:rowOff>160118</xdr:rowOff>
    </xdr:from>
    <xdr:to>
      <xdr:col>1</xdr:col>
      <xdr:colOff>908760</xdr:colOff>
      <xdr:row>68</xdr:row>
      <xdr:rowOff>830049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5763648-63A3-2940-A76A-85872688D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1656118"/>
          <a:ext cx="755703" cy="669931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70</xdr:row>
      <xdr:rowOff>166661</xdr:rowOff>
    </xdr:from>
    <xdr:to>
      <xdr:col>1</xdr:col>
      <xdr:colOff>920386</xdr:colOff>
      <xdr:row>70</xdr:row>
      <xdr:rowOff>827114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4F81593D-67A6-3B4D-862C-5AAB97A3F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8945911"/>
          <a:ext cx="76732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69</xdr:row>
      <xdr:rowOff>166661</xdr:rowOff>
    </xdr:from>
    <xdr:to>
      <xdr:col>1</xdr:col>
      <xdr:colOff>682042</xdr:colOff>
      <xdr:row>69</xdr:row>
      <xdr:rowOff>827114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D8370BEC-7802-FB45-8880-E56D2C550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5481411"/>
          <a:ext cx="52898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73</xdr:row>
      <xdr:rowOff>166661</xdr:rowOff>
    </xdr:from>
    <xdr:to>
      <xdr:col>1</xdr:col>
      <xdr:colOff>715050</xdr:colOff>
      <xdr:row>73</xdr:row>
      <xdr:rowOff>827114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2289241D-620B-7A4C-BEFC-9CCA1B0C6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6780661"/>
          <a:ext cx="56199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71</xdr:row>
      <xdr:rowOff>178567</xdr:rowOff>
    </xdr:from>
    <xdr:to>
      <xdr:col>1</xdr:col>
      <xdr:colOff>844719</xdr:colOff>
      <xdr:row>71</xdr:row>
      <xdr:rowOff>829495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44099906-740A-7F46-BE52-458B57A86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0847817"/>
          <a:ext cx="691662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72</xdr:row>
      <xdr:rowOff>166661</xdr:rowOff>
    </xdr:from>
    <xdr:to>
      <xdr:col>1</xdr:col>
      <xdr:colOff>649611</xdr:colOff>
      <xdr:row>72</xdr:row>
      <xdr:rowOff>827114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167C3850-6D72-3549-85D6-62848A521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9221661"/>
          <a:ext cx="49655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74</xdr:row>
      <xdr:rowOff>154755</xdr:rowOff>
    </xdr:from>
    <xdr:to>
      <xdr:col>1</xdr:col>
      <xdr:colOff>604800</xdr:colOff>
      <xdr:row>74</xdr:row>
      <xdr:rowOff>824733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973DB7DB-F02B-5F40-8334-3BACC6F90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9367255"/>
          <a:ext cx="451743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76</xdr:row>
      <xdr:rowOff>166661</xdr:rowOff>
    </xdr:from>
    <xdr:to>
      <xdr:col>1</xdr:col>
      <xdr:colOff>947384</xdr:colOff>
      <xdr:row>76</xdr:row>
      <xdr:rowOff>827114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546B2C5-106D-F343-973E-D08055719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8749161"/>
          <a:ext cx="79432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77</xdr:row>
      <xdr:rowOff>166661</xdr:rowOff>
    </xdr:from>
    <xdr:to>
      <xdr:col>1</xdr:col>
      <xdr:colOff>681156</xdr:colOff>
      <xdr:row>77</xdr:row>
      <xdr:rowOff>827114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88F42133-FB64-F24D-B55D-06D7A13A4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198911"/>
          <a:ext cx="52809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78</xdr:row>
      <xdr:rowOff>166661</xdr:rowOff>
    </xdr:from>
    <xdr:to>
      <xdr:col>1</xdr:col>
      <xdr:colOff>881844</xdr:colOff>
      <xdr:row>78</xdr:row>
      <xdr:rowOff>827114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8CCE308-382A-C247-B6F7-0201DBF56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2056161"/>
          <a:ext cx="72878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80</xdr:row>
      <xdr:rowOff>166661</xdr:rowOff>
    </xdr:from>
    <xdr:to>
      <xdr:col>1</xdr:col>
      <xdr:colOff>745285</xdr:colOff>
      <xdr:row>80</xdr:row>
      <xdr:rowOff>827114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4509D71A-CFB1-6843-8F29-53D737B33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5008911"/>
          <a:ext cx="59222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81</xdr:row>
      <xdr:rowOff>166661</xdr:rowOff>
    </xdr:from>
    <xdr:to>
      <xdr:col>1</xdr:col>
      <xdr:colOff>656204</xdr:colOff>
      <xdr:row>81</xdr:row>
      <xdr:rowOff>827114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A4386878-0310-9748-98E0-095BE12F5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930411"/>
          <a:ext cx="50314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82</xdr:row>
      <xdr:rowOff>166661</xdr:rowOff>
    </xdr:from>
    <xdr:to>
      <xdr:col>1</xdr:col>
      <xdr:colOff>680236</xdr:colOff>
      <xdr:row>82</xdr:row>
      <xdr:rowOff>827114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EF98F22-F949-6943-B1BB-383ADEED7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8591661"/>
          <a:ext cx="52717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83</xdr:row>
      <xdr:rowOff>166661</xdr:rowOff>
    </xdr:from>
    <xdr:to>
      <xdr:col>1</xdr:col>
      <xdr:colOff>801117</xdr:colOff>
      <xdr:row>83</xdr:row>
      <xdr:rowOff>827114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E7E5B80A-ED5B-7848-BBE8-DD4A68E0E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7568161"/>
          <a:ext cx="64806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84</xdr:row>
      <xdr:rowOff>181677</xdr:rowOff>
    </xdr:from>
    <xdr:to>
      <xdr:col>1</xdr:col>
      <xdr:colOff>974805</xdr:colOff>
      <xdr:row>84</xdr:row>
      <xdr:rowOff>821212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93AB4073-8CF8-EF49-95FA-1AC2A04D7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0417677"/>
          <a:ext cx="831273" cy="639535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86</xdr:row>
      <xdr:rowOff>166661</xdr:rowOff>
    </xdr:from>
    <xdr:to>
      <xdr:col>1</xdr:col>
      <xdr:colOff>893868</xdr:colOff>
      <xdr:row>86</xdr:row>
      <xdr:rowOff>827114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B3CEFD64-0CBD-3B46-B7B7-AC7FA4A93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8906661"/>
          <a:ext cx="74081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85</xdr:row>
      <xdr:rowOff>166661</xdr:rowOff>
    </xdr:from>
    <xdr:to>
      <xdr:col>1</xdr:col>
      <xdr:colOff>904059</xdr:colOff>
      <xdr:row>85</xdr:row>
      <xdr:rowOff>827114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FDB5BC4A-779E-CF4A-87DA-C83EE0B7C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6583911"/>
          <a:ext cx="75100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87</xdr:row>
      <xdr:rowOff>166661</xdr:rowOff>
    </xdr:from>
    <xdr:to>
      <xdr:col>1</xdr:col>
      <xdr:colOff>705761</xdr:colOff>
      <xdr:row>87</xdr:row>
      <xdr:rowOff>827114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63801F94-DA5B-374A-876E-AA0AECDA3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7725661"/>
          <a:ext cx="55270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88</xdr:row>
      <xdr:rowOff>166661</xdr:rowOff>
    </xdr:from>
    <xdr:to>
      <xdr:col>1</xdr:col>
      <xdr:colOff>646182</xdr:colOff>
      <xdr:row>88</xdr:row>
      <xdr:rowOff>827114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81268AE0-0C13-B84D-BF8A-71F090476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3158661"/>
          <a:ext cx="49312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89</xdr:row>
      <xdr:rowOff>166661</xdr:rowOff>
    </xdr:from>
    <xdr:to>
      <xdr:col>1</xdr:col>
      <xdr:colOff>944107</xdr:colOff>
      <xdr:row>89</xdr:row>
      <xdr:rowOff>827114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81380DB-513C-304C-B842-7E243AFFA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3001161"/>
          <a:ext cx="79105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90</xdr:row>
      <xdr:rowOff>166661</xdr:rowOff>
    </xdr:from>
    <xdr:to>
      <xdr:col>1</xdr:col>
      <xdr:colOff>835722</xdr:colOff>
      <xdr:row>90</xdr:row>
      <xdr:rowOff>827114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B757B6AE-5BF5-B94C-9E41-DE913DE51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2882911"/>
          <a:ext cx="68266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91</xdr:row>
      <xdr:rowOff>166661</xdr:rowOff>
    </xdr:from>
    <xdr:to>
      <xdr:col>1</xdr:col>
      <xdr:colOff>824409</xdr:colOff>
      <xdr:row>91</xdr:row>
      <xdr:rowOff>827114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30D8774-18E5-AD4C-88B6-994FCB31E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293911"/>
          <a:ext cx="67135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92</xdr:row>
      <xdr:rowOff>166661</xdr:rowOff>
    </xdr:from>
    <xdr:to>
      <xdr:col>1</xdr:col>
      <xdr:colOff>821690</xdr:colOff>
      <xdr:row>92</xdr:row>
      <xdr:rowOff>827114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D7A8B1CD-736F-454E-8676-4026AD98F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0914411"/>
          <a:ext cx="66863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93</xdr:row>
      <xdr:rowOff>178567</xdr:rowOff>
    </xdr:from>
    <xdr:to>
      <xdr:col>1</xdr:col>
      <xdr:colOff>855790</xdr:colOff>
      <xdr:row>93</xdr:row>
      <xdr:rowOff>829495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74D68212-A6FA-D94A-8C6F-79F67E19B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5769067"/>
          <a:ext cx="702733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94</xdr:row>
      <xdr:rowOff>166661</xdr:rowOff>
    </xdr:from>
    <xdr:to>
      <xdr:col>1</xdr:col>
      <xdr:colOff>797876</xdr:colOff>
      <xdr:row>94</xdr:row>
      <xdr:rowOff>827114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6AE735EE-4CF4-0140-A157-7D652B411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3316161"/>
          <a:ext cx="64481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95</xdr:row>
      <xdr:rowOff>166661</xdr:rowOff>
    </xdr:from>
    <xdr:to>
      <xdr:col>1</xdr:col>
      <xdr:colOff>841702</xdr:colOff>
      <xdr:row>95</xdr:row>
      <xdr:rowOff>827114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654C06E8-2379-4A42-A56C-F38D4763E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5953911"/>
          <a:ext cx="68864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96</xdr:row>
      <xdr:rowOff>166661</xdr:rowOff>
    </xdr:from>
    <xdr:to>
      <xdr:col>1</xdr:col>
      <xdr:colOff>650738</xdr:colOff>
      <xdr:row>96</xdr:row>
      <xdr:rowOff>827114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C5782A6-DF48-1E43-8F40-22497D20D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2686161"/>
          <a:ext cx="49768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100</xdr:row>
      <xdr:rowOff>154755</xdr:rowOff>
    </xdr:from>
    <xdr:to>
      <xdr:col>1</xdr:col>
      <xdr:colOff>723471</xdr:colOff>
      <xdr:row>100</xdr:row>
      <xdr:rowOff>824733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2B8C8BE-7578-7B4B-82E8-B6DCC896D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7753005"/>
          <a:ext cx="570414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98</xdr:row>
      <xdr:rowOff>154755</xdr:rowOff>
    </xdr:from>
    <xdr:to>
      <xdr:col>1</xdr:col>
      <xdr:colOff>722501</xdr:colOff>
      <xdr:row>98</xdr:row>
      <xdr:rowOff>824733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3F4980BE-D529-7641-87EE-8EC7DEAD9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1335755"/>
          <a:ext cx="569444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97</xdr:row>
      <xdr:rowOff>154755</xdr:rowOff>
    </xdr:from>
    <xdr:to>
      <xdr:col>1</xdr:col>
      <xdr:colOff>816035</xdr:colOff>
      <xdr:row>97</xdr:row>
      <xdr:rowOff>824733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60573E49-F64C-7D45-91D1-23758AD15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9682255"/>
          <a:ext cx="662978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99</xdr:row>
      <xdr:rowOff>154755</xdr:rowOff>
    </xdr:from>
    <xdr:to>
      <xdr:col>1</xdr:col>
      <xdr:colOff>940192</xdr:colOff>
      <xdr:row>99</xdr:row>
      <xdr:rowOff>824733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D15E569C-EE22-E745-9272-7C81B954E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3816005"/>
          <a:ext cx="787135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101</xdr:row>
      <xdr:rowOff>166661</xdr:rowOff>
    </xdr:from>
    <xdr:to>
      <xdr:col>1</xdr:col>
      <xdr:colOff>792366</xdr:colOff>
      <xdr:row>101</xdr:row>
      <xdr:rowOff>827114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25D7F6C7-DC14-E144-A394-8F4010218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246411"/>
          <a:ext cx="63930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102</xdr:row>
      <xdr:rowOff>166661</xdr:rowOff>
    </xdr:from>
    <xdr:to>
      <xdr:col>1</xdr:col>
      <xdr:colOff>742118</xdr:colOff>
      <xdr:row>102</xdr:row>
      <xdr:rowOff>827114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FEE33044-C02C-2A45-8E96-6ACF2CFF9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7449911"/>
          <a:ext cx="589061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103</xdr:row>
      <xdr:rowOff>166661</xdr:rowOff>
    </xdr:from>
    <xdr:to>
      <xdr:col>1</xdr:col>
      <xdr:colOff>846929</xdr:colOff>
      <xdr:row>103</xdr:row>
      <xdr:rowOff>827114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F85B78AE-6CFA-CC48-90E7-CA19DEDBE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0087661"/>
          <a:ext cx="69387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105</xdr:row>
      <xdr:rowOff>166661</xdr:rowOff>
    </xdr:from>
    <xdr:to>
      <xdr:col>1</xdr:col>
      <xdr:colOff>642454</xdr:colOff>
      <xdr:row>105</xdr:row>
      <xdr:rowOff>827114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D786B6AE-4231-8348-B2E4-6CC908C7D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5442161"/>
          <a:ext cx="48939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107</xdr:row>
      <xdr:rowOff>166661</xdr:rowOff>
    </xdr:from>
    <xdr:to>
      <xdr:col>1</xdr:col>
      <xdr:colOff>805187</xdr:colOff>
      <xdr:row>107</xdr:row>
      <xdr:rowOff>827114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D212F30C-558A-614B-8204-BEA6AD682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7607411"/>
          <a:ext cx="65213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106</xdr:row>
      <xdr:rowOff>166661</xdr:rowOff>
    </xdr:from>
    <xdr:to>
      <xdr:col>1</xdr:col>
      <xdr:colOff>650146</xdr:colOff>
      <xdr:row>106</xdr:row>
      <xdr:rowOff>827114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2FF7D50F-C845-3340-9FB2-06A683889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7410661"/>
          <a:ext cx="49708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104</xdr:row>
      <xdr:rowOff>166661</xdr:rowOff>
    </xdr:from>
    <xdr:to>
      <xdr:col>1</xdr:col>
      <xdr:colOff>672943</xdr:colOff>
      <xdr:row>104</xdr:row>
      <xdr:rowOff>827114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A953E846-F66E-6848-837E-AC11C186F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5914661"/>
          <a:ext cx="51988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108</xdr:row>
      <xdr:rowOff>166661</xdr:rowOff>
    </xdr:from>
    <xdr:to>
      <xdr:col>1</xdr:col>
      <xdr:colOff>802046</xdr:colOff>
      <xdr:row>108</xdr:row>
      <xdr:rowOff>827114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98515707-BE8E-C04B-9FD2-FBDBB512F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7804161"/>
          <a:ext cx="64898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109</xdr:row>
      <xdr:rowOff>166661</xdr:rowOff>
    </xdr:from>
    <xdr:to>
      <xdr:col>1</xdr:col>
      <xdr:colOff>813457</xdr:colOff>
      <xdr:row>109</xdr:row>
      <xdr:rowOff>827114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806622F5-9549-3F4D-9366-32B571BDC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4851411"/>
          <a:ext cx="66040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111</xdr:row>
      <xdr:rowOff>154755</xdr:rowOff>
    </xdr:from>
    <xdr:to>
      <xdr:col>1</xdr:col>
      <xdr:colOff>662800</xdr:colOff>
      <xdr:row>111</xdr:row>
      <xdr:rowOff>824733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352A7F3-A1DC-6D46-A3D3-385C20FBD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6611255"/>
          <a:ext cx="509743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110</xdr:row>
      <xdr:rowOff>178567</xdr:rowOff>
    </xdr:from>
    <xdr:to>
      <xdr:col>1</xdr:col>
      <xdr:colOff>884577</xdr:colOff>
      <xdr:row>110</xdr:row>
      <xdr:rowOff>829495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00AE121-D5D7-AE49-B002-C73290C17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1713817"/>
          <a:ext cx="731520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112</xdr:row>
      <xdr:rowOff>166661</xdr:rowOff>
    </xdr:from>
    <xdr:to>
      <xdr:col>1</xdr:col>
      <xdr:colOff>665963</xdr:colOff>
      <xdr:row>112</xdr:row>
      <xdr:rowOff>827114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99CB79A0-B136-FC4D-8024-FAFA497FD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8434161"/>
          <a:ext cx="51290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114</xdr:row>
      <xdr:rowOff>166661</xdr:rowOff>
    </xdr:from>
    <xdr:to>
      <xdr:col>1</xdr:col>
      <xdr:colOff>751532</xdr:colOff>
      <xdr:row>114</xdr:row>
      <xdr:rowOff>827114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3B9CA9D7-4A33-3B47-80D8-8D579F526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3985411"/>
          <a:ext cx="59847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113</xdr:row>
      <xdr:rowOff>166661</xdr:rowOff>
    </xdr:from>
    <xdr:to>
      <xdr:col>1</xdr:col>
      <xdr:colOff>827161</xdr:colOff>
      <xdr:row>113</xdr:row>
      <xdr:rowOff>827114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1AB5A51-8147-3144-B265-C62FE8E77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8394911"/>
          <a:ext cx="67410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116</xdr:row>
      <xdr:rowOff>166661</xdr:rowOff>
    </xdr:from>
    <xdr:to>
      <xdr:col>1</xdr:col>
      <xdr:colOff>732147</xdr:colOff>
      <xdr:row>116</xdr:row>
      <xdr:rowOff>827114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662FAFA-B5A1-3F4D-9B29-C35CEAAC1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6938161"/>
          <a:ext cx="57909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115</xdr:row>
      <xdr:rowOff>166661</xdr:rowOff>
    </xdr:from>
    <xdr:to>
      <xdr:col>1</xdr:col>
      <xdr:colOff>769294</xdr:colOff>
      <xdr:row>115</xdr:row>
      <xdr:rowOff>827114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F80F043E-FA93-AB43-BA47-17FA27AC6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33631161"/>
          <a:ext cx="616237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117</xdr:row>
      <xdr:rowOff>166661</xdr:rowOff>
    </xdr:from>
    <xdr:to>
      <xdr:col>1</xdr:col>
      <xdr:colOff>701227</xdr:colOff>
      <xdr:row>117</xdr:row>
      <xdr:rowOff>827114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21B433E1-35CF-2A49-860F-48405EE10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2174411"/>
          <a:ext cx="54817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118</xdr:row>
      <xdr:rowOff>178567</xdr:rowOff>
    </xdr:from>
    <xdr:to>
      <xdr:col>1</xdr:col>
      <xdr:colOff>896860</xdr:colOff>
      <xdr:row>118</xdr:row>
      <xdr:rowOff>829495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ED5E50F0-00B3-3549-AB75-26A161ED1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2343817"/>
          <a:ext cx="743803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119</xdr:row>
      <xdr:rowOff>178567</xdr:rowOff>
    </xdr:from>
    <xdr:to>
      <xdr:col>1</xdr:col>
      <xdr:colOff>870995</xdr:colOff>
      <xdr:row>119</xdr:row>
      <xdr:rowOff>829495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DEF73E77-8E34-364B-9CF8-22D58F4E8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1202067"/>
          <a:ext cx="717938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120</xdr:row>
      <xdr:rowOff>166661</xdr:rowOff>
    </xdr:from>
    <xdr:to>
      <xdr:col>1</xdr:col>
      <xdr:colOff>623709</xdr:colOff>
      <xdr:row>120</xdr:row>
      <xdr:rowOff>827114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87DAADD2-0F86-B34B-A4DF-1EB623C30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009161"/>
          <a:ext cx="47065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121</xdr:row>
      <xdr:rowOff>186477</xdr:rowOff>
    </xdr:from>
    <xdr:to>
      <xdr:col>1</xdr:col>
      <xdr:colOff>974805</xdr:colOff>
      <xdr:row>121</xdr:row>
      <xdr:rowOff>827922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CDF17779-2EC3-2142-B8A9-D2768566C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5304477"/>
          <a:ext cx="831273" cy="641445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122</xdr:row>
      <xdr:rowOff>166661</xdr:rowOff>
    </xdr:from>
    <xdr:to>
      <xdr:col>1</xdr:col>
      <xdr:colOff>838857</xdr:colOff>
      <xdr:row>122</xdr:row>
      <xdr:rowOff>827114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A0A03DAF-E299-CA4A-AE04-2A0FAA690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9418411"/>
          <a:ext cx="68580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123</xdr:row>
      <xdr:rowOff>166661</xdr:rowOff>
    </xdr:from>
    <xdr:to>
      <xdr:col>1</xdr:col>
      <xdr:colOff>967291</xdr:colOff>
      <xdr:row>123</xdr:row>
      <xdr:rowOff>827114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823DD13A-89EB-E647-89D5-079AEB7E2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103911"/>
          <a:ext cx="83328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124</xdr:row>
      <xdr:rowOff>166661</xdr:rowOff>
    </xdr:from>
    <xdr:to>
      <xdr:col>1</xdr:col>
      <xdr:colOff>789495</xdr:colOff>
      <xdr:row>124</xdr:row>
      <xdr:rowOff>827114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D6776584-656A-BA47-927B-760DF0823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151411"/>
          <a:ext cx="63643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125</xdr:row>
      <xdr:rowOff>166661</xdr:rowOff>
    </xdr:from>
    <xdr:to>
      <xdr:col>1</xdr:col>
      <xdr:colOff>829970</xdr:colOff>
      <xdr:row>125</xdr:row>
      <xdr:rowOff>827114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2A6DFE2F-230F-3144-ADEA-510F33C9A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1898661"/>
          <a:ext cx="67691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126</xdr:row>
      <xdr:rowOff>154755</xdr:rowOff>
    </xdr:from>
    <xdr:to>
      <xdr:col>1</xdr:col>
      <xdr:colOff>737160</xdr:colOff>
      <xdr:row>126</xdr:row>
      <xdr:rowOff>824733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DF04B7A8-7676-7145-8EB8-9872E57DE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19249005"/>
          <a:ext cx="584103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127</xdr:row>
      <xdr:rowOff>166661</xdr:rowOff>
    </xdr:from>
    <xdr:to>
      <xdr:col>1</xdr:col>
      <xdr:colOff>890477</xdr:colOff>
      <xdr:row>127</xdr:row>
      <xdr:rowOff>827114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36F3C130-0CD7-694A-9B98-CFE4E1F5A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4772911"/>
          <a:ext cx="73742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128</xdr:row>
      <xdr:rowOff>304333</xdr:rowOff>
    </xdr:from>
    <xdr:to>
      <xdr:col>1</xdr:col>
      <xdr:colOff>974805</xdr:colOff>
      <xdr:row>128</xdr:row>
      <xdr:rowOff>768567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81BC63E-AF38-3346-B6AB-E29B29603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6564083"/>
          <a:ext cx="831273" cy="464234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129</xdr:row>
      <xdr:rowOff>166661</xdr:rowOff>
    </xdr:from>
    <xdr:to>
      <xdr:col>1</xdr:col>
      <xdr:colOff>888326</xdr:colOff>
      <xdr:row>129</xdr:row>
      <xdr:rowOff>827114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6F822610-6BA6-644C-8E39-87FCA0239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8709911"/>
          <a:ext cx="73526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130</xdr:row>
      <xdr:rowOff>253996</xdr:rowOff>
    </xdr:from>
    <xdr:to>
      <xdr:col>1</xdr:col>
      <xdr:colOff>974805</xdr:colOff>
      <xdr:row>130</xdr:row>
      <xdr:rowOff>823385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D864E0CA-DC95-0B48-B3E5-32908134F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0608246"/>
          <a:ext cx="831273" cy="569389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131</xdr:row>
      <xdr:rowOff>265903</xdr:rowOff>
    </xdr:from>
    <xdr:to>
      <xdr:col>1</xdr:col>
      <xdr:colOff>974805</xdr:colOff>
      <xdr:row>131</xdr:row>
      <xdr:rowOff>802776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FB1A8FB4-CC67-E747-A4E2-6968B0D1A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2588653"/>
          <a:ext cx="831273" cy="53687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133</xdr:row>
      <xdr:rowOff>166661</xdr:rowOff>
    </xdr:from>
    <xdr:to>
      <xdr:col>1</xdr:col>
      <xdr:colOff>854411</xdr:colOff>
      <xdr:row>133</xdr:row>
      <xdr:rowOff>827114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2F78CB19-42A4-1548-998E-AA978ACD5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35993161"/>
          <a:ext cx="70135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132</xdr:row>
      <xdr:rowOff>154755</xdr:rowOff>
    </xdr:from>
    <xdr:to>
      <xdr:col>1</xdr:col>
      <xdr:colOff>679333</xdr:colOff>
      <xdr:row>132</xdr:row>
      <xdr:rowOff>824733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FB6900E8-AEAC-ED42-A897-6511BFF16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3658505"/>
          <a:ext cx="526276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134</xdr:row>
      <xdr:rowOff>166661</xdr:rowOff>
    </xdr:from>
    <xdr:to>
      <xdr:col>1</xdr:col>
      <xdr:colOff>636782</xdr:colOff>
      <xdr:row>134</xdr:row>
      <xdr:rowOff>827114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389A4889-5EB7-9445-9E2F-BF41ED674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4654661"/>
          <a:ext cx="48372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135</xdr:row>
      <xdr:rowOff>178567</xdr:rowOff>
    </xdr:from>
    <xdr:to>
      <xdr:col>1</xdr:col>
      <xdr:colOff>895623</xdr:colOff>
      <xdr:row>135</xdr:row>
      <xdr:rowOff>829495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DBC5A35B-AB74-4F47-A5CF-0E67AF03B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7934317"/>
          <a:ext cx="742566" cy="650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137</xdr:row>
      <xdr:rowOff>166661</xdr:rowOff>
    </xdr:from>
    <xdr:to>
      <xdr:col>1</xdr:col>
      <xdr:colOff>790851</xdr:colOff>
      <xdr:row>137</xdr:row>
      <xdr:rowOff>827114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A73FA136-8866-5B49-9C17-796FC5251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3867161"/>
          <a:ext cx="63779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136</xdr:row>
      <xdr:rowOff>154755</xdr:rowOff>
    </xdr:from>
    <xdr:to>
      <xdr:col>1</xdr:col>
      <xdr:colOff>654891</xdr:colOff>
      <xdr:row>136</xdr:row>
      <xdr:rowOff>824733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7500FAAA-8D8F-6E40-BEA6-8A56AD251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1532505"/>
          <a:ext cx="501834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138</xdr:row>
      <xdr:rowOff>166661</xdr:rowOff>
    </xdr:from>
    <xdr:to>
      <xdr:col>1</xdr:col>
      <xdr:colOff>626803</xdr:colOff>
      <xdr:row>138</xdr:row>
      <xdr:rowOff>827114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973BB105-21A2-6A43-93D2-E292AF037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68079911"/>
          <a:ext cx="47374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139</xdr:row>
      <xdr:rowOff>154755</xdr:rowOff>
    </xdr:from>
    <xdr:to>
      <xdr:col>1</xdr:col>
      <xdr:colOff>877823</xdr:colOff>
      <xdr:row>139</xdr:row>
      <xdr:rowOff>824733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7D2E2105-85FF-5C4A-B5B5-E5BC339FD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1847505"/>
          <a:ext cx="724766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140</xdr:row>
      <xdr:rowOff>166661</xdr:rowOff>
    </xdr:from>
    <xdr:to>
      <xdr:col>1</xdr:col>
      <xdr:colOff>614793</xdr:colOff>
      <xdr:row>140</xdr:row>
      <xdr:rowOff>827114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5B5DDC6D-5C58-6141-BEE3-2588A32D3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00560161"/>
          <a:ext cx="461736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141</xdr:row>
      <xdr:rowOff>166661</xdr:rowOff>
    </xdr:from>
    <xdr:to>
      <xdr:col>1</xdr:col>
      <xdr:colOff>710347</xdr:colOff>
      <xdr:row>141</xdr:row>
      <xdr:rowOff>827114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6D6F8041-FB5A-B54E-8B9C-8DE0F6BEB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5638911"/>
          <a:ext cx="55729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144</xdr:row>
      <xdr:rowOff>154755</xdr:rowOff>
    </xdr:from>
    <xdr:to>
      <xdr:col>1</xdr:col>
      <xdr:colOff>926121</xdr:colOff>
      <xdr:row>144</xdr:row>
      <xdr:rowOff>824733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B19E7ECF-244A-F248-AA26-AEFA43B72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9091505"/>
          <a:ext cx="773064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143</xdr:row>
      <xdr:rowOff>154755</xdr:rowOff>
    </xdr:from>
    <xdr:to>
      <xdr:col>1</xdr:col>
      <xdr:colOff>882442</xdr:colOff>
      <xdr:row>143</xdr:row>
      <xdr:rowOff>824733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8A64470C-6679-BA4D-AA7C-B2F8F808B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4288505"/>
          <a:ext cx="729385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142</xdr:row>
      <xdr:rowOff>156045</xdr:rowOff>
    </xdr:from>
    <xdr:to>
      <xdr:col>1</xdr:col>
      <xdr:colOff>974805</xdr:colOff>
      <xdr:row>142</xdr:row>
      <xdr:rowOff>828785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22B34895-BB7E-1B4E-A4CD-BA4730D72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50352795"/>
          <a:ext cx="831273" cy="6727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145</xdr:row>
      <xdr:rowOff>166661</xdr:rowOff>
    </xdr:from>
    <xdr:to>
      <xdr:col>1</xdr:col>
      <xdr:colOff>862505</xdr:colOff>
      <xdr:row>145</xdr:row>
      <xdr:rowOff>827114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B99E0409-E31C-164F-9A04-924D7066A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6150661"/>
          <a:ext cx="709448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146</xdr:row>
      <xdr:rowOff>166661</xdr:rowOff>
    </xdr:from>
    <xdr:to>
      <xdr:col>1</xdr:col>
      <xdr:colOff>648869</xdr:colOff>
      <xdr:row>146</xdr:row>
      <xdr:rowOff>827114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E03FEA03-5494-3345-A7D0-6F644CAE2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4969661"/>
          <a:ext cx="495812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147</xdr:row>
      <xdr:rowOff>166661</xdr:rowOff>
    </xdr:from>
    <xdr:to>
      <xdr:col>1</xdr:col>
      <xdr:colOff>661671</xdr:colOff>
      <xdr:row>147</xdr:row>
      <xdr:rowOff>827114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ABAB2190-CF61-1E47-8FBD-FB3AEEA1B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70048411"/>
          <a:ext cx="508614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148</xdr:row>
      <xdr:rowOff>166661</xdr:rowOff>
    </xdr:from>
    <xdr:to>
      <xdr:col>1</xdr:col>
      <xdr:colOff>973711</xdr:colOff>
      <xdr:row>148</xdr:row>
      <xdr:rowOff>827114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9821E974-1220-1D45-ADC9-B4824F1A6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1229411"/>
          <a:ext cx="83017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150</xdr:row>
      <xdr:rowOff>166661</xdr:rowOff>
    </xdr:from>
    <xdr:to>
      <xdr:col>1</xdr:col>
      <xdr:colOff>646116</xdr:colOff>
      <xdr:row>150</xdr:row>
      <xdr:rowOff>827114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EA52431B-EA56-274F-ABCD-7A7AD0EB6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7134911"/>
          <a:ext cx="49305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149</xdr:row>
      <xdr:rowOff>166661</xdr:rowOff>
    </xdr:from>
    <xdr:to>
      <xdr:col>1</xdr:col>
      <xdr:colOff>973260</xdr:colOff>
      <xdr:row>149</xdr:row>
      <xdr:rowOff>827114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39408A70-3691-F84C-B1A5-C3391B10F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5166411"/>
          <a:ext cx="820203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151</xdr:row>
      <xdr:rowOff>166661</xdr:rowOff>
    </xdr:from>
    <xdr:to>
      <xdr:col>1</xdr:col>
      <xdr:colOff>740786</xdr:colOff>
      <xdr:row>151</xdr:row>
      <xdr:rowOff>827114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711B4DB1-357B-3B4D-8A42-571E98067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2961911"/>
          <a:ext cx="58772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152</xdr:row>
      <xdr:rowOff>166661</xdr:rowOff>
    </xdr:from>
    <xdr:to>
      <xdr:col>1</xdr:col>
      <xdr:colOff>749916</xdr:colOff>
      <xdr:row>152</xdr:row>
      <xdr:rowOff>827114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E0E9EC51-36EA-DB4E-A23E-30B51EF8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1820161"/>
          <a:ext cx="596859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153</xdr:row>
      <xdr:rowOff>166661</xdr:rowOff>
    </xdr:from>
    <xdr:to>
      <xdr:col>1</xdr:col>
      <xdr:colOff>793367</xdr:colOff>
      <xdr:row>153</xdr:row>
      <xdr:rowOff>827114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9C895ACC-554B-D649-A625-66803C951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99575911"/>
          <a:ext cx="640310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154</xdr:row>
      <xdr:rowOff>154755</xdr:rowOff>
    </xdr:from>
    <xdr:to>
      <xdr:col>1</xdr:col>
      <xdr:colOff>887409</xdr:colOff>
      <xdr:row>154</xdr:row>
      <xdr:rowOff>824733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7E37FE01-0622-F949-A5FE-00D95D829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26729505"/>
          <a:ext cx="734352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155</xdr:row>
      <xdr:rowOff>166661</xdr:rowOff>
    </xdr:from>
    <xdr:to>
      <xdr:col>1</xdr:col>
      <xdr:colOff>848252</xdr:colOff>
      <xdr:row>155</xdr:row>
      <xdr:rowOff>827114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E6C5711C-07E3-F84D-BAA2-CB14ADAF8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44457911"/>
          <a:ext cx="695195" cy="660453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79</xdr:row>
      <xdr:rowOff>154755</xdr:rowOff>
    </xdr:from>
    <xdr:to>
      <xdr:col>1</xdr:col>
      <xdr:colOff>612247</xdr:colOff>
      <xdr:row>79</xdr:row>
      <xdr:rowOff>824733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B10BDA47-32A2-7C4A-8AED-734D359B0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148776505"/>
          <a:ext cx="459190" cy="669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153057</xdr:colOff>
      <xdr:row>75</xdr:row>
      <xdr:rowOff>166661</xdr:rowOff>
    </xdr:from>
    <xdr:to>
      <xdr:col>1</xdr:col>
      <xdr:colOff>809792</xdr:colOff>
      <xdr:row>75</xdr:row>
      <xdr:rowOff>827114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D06119C0-C66B-C84E-A891-DCA2440BD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682" y="84812161"/>
          <a:ext cx="656735" cy="6604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showGridLines="0" tabSelected="1" zoomScale="80" zoomScaleNormal="80" workbookViewId="0">
      <pane ySplit="4" topLeftCell="A5" activePane="bottomLeft" state="frozen"/>
      <selection pane="bottomLeft" activeCell="AE6" sqref="AE6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.5703125" style="6" customWidth="1"/>
    <col min="3" max="3" width="22.5703125" style="6" bestFit="1" customWidth="1"/>
    <col min="4" max="4" width="32.42578125" style="16" customWidth="1"/>
    <col min="5" max="5" width="13.140625" style="16" bestFit="1" customWidth="1"/>
    <col min="6" max="6" width="14.5703125" style="1" customWidth="1" outlineLevel="1"/>
    <col min="7" max="26" width="5.85546875" style="1" customWidth="1" outlineLevel="1"/>
    <col min="27" max="27" width="10" style="4" customWidth="1"/>
    <col min="28" max="28" width="11.140625" style="8" bestFit="1" customWidth="1"/>
    <col min="29" max="29" width="11.140625" style="8" customWidth="1"/>
    <col min="30" max="16384" width="21.42578125" style="1"/>
  </cols>
  <sheetData>
    <row r="1" spans="1:33" ht="33.75" customHeight="1" thickBot="1" x14ac:dyDescent="0.3">
      <c r="A1" s="5"/>
      <c r="B1" s="7"/>
      <c r="C1" s="7"/>
      <c r="D1" s="32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C1" s="44"/>
    </row>
    <row r="2" spans="1:33" s="2" customFormat="1" ht="27.75" customHeight="1" thickBot="1" x14ac:dyDescent="0.3">
      <c r="B2" s="7"/>
      <c r="E2" s="15"/>
      <c r="F2" s="14" t="s">
        <v>54</v>
      </c>
      <c r="G2" s="29">
        <v>3.5</v>
      </c>
      <c r="H2" s="29">
        <v>4</v>
      </c>
      <c r="I2" s="29">
        <v>4.5</v>
      </c>
      <c r="J2" s="29">
        <v>5</v>
      </c>
      <c r="K2" s="29">
        <v>5.5</v>
      </c>
      <c r="L2" s="29">
        <v>6</v>
      </c>
      <c r="M2" s="29">
        <v>6.5</v>
      </c>
      <c r="N2" s="29">
        <v>7</v>
      </c>
      <c r="O2" s="29">
        <v>7.5</v>
      </c>
      <c r="P2" s="29">
        <v>8</v>
      </c>
      <c r="Q2" s="29">
        <v>8.5</v>
      </c>
      <c r="R2" s="29">
        <v>9</v>
      </c>
      <c r="S2" s="29">
        <v>9.5</v>
      </c>
      <c r="T2" s="29">
        <v>10</v>
      </c>
      <c r="U2" s="29">
        <v>10.5</v>
      </c>
      <c r="V2" s="29">
        <v>11</v>
      </c>
      <c r="W2" s="29">
        <v>11.5</v>
      </c>
      <c r="X2" s="29">
        <v>12</v>
      </c>
      <c r="Y2" s="29">
        <v>12.5</v>
      </c>
      <c r="Z2" s="31">
        <v>13</v>
      </c>
      <c r="AA2" s="4"/>
    </row>
    <row r="3" spans="1:33" s="2" customFormat="1" ht="27.75" customHeight="1" thickBot="1" x14ac:dyDescent="0.3">
      <c r="B3" s="7"/>
      <c r="E3" s="15"/>
      <c r="F3" s="14" t="s">
        <v>6</v>
      </c>
      <c r="G3" s="29" t="s">
        <v>42</v>
      </c>
      <c r="H3" s="29" t="s">
        <v>43</v>
      </c>
      <c r="I3" s="29" t="s">
        <v>44</v>
      </c>
      <c r="J3" s="29" t="s">
        <v>45</v>
      </c>
      <c r="K3" s="29" t="s">
        <v>46</v>
      </c>
      <c r="L3" s="29" t="s">
        <v>47</v>
      </c>
      <c r="M3" s="29" t="s">
        <v>48</v>
      </c>
      <c r="N3" s="29" t="s">
        <v>49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  <c r="AA3" s="4">
        <f>SUM(AA5:AA39)</f>
        <v>4524</v>
      </c>
    </row>
    <row r="4" spans="1:33" s="2" customFormat="1" ht="33" customHeight="1" thickBot="1" x14ac:dyDescent="0.3">
      <c r="B4" s="13" t="s">
        <v>4</v>
      </c>
      <c r="C4" s="18" t="s">
        <v>1</v>
      </c>
      <c r="D4" s="11" t="s">
        <v>2</v>
      </c>
      <c r="E4" s="11" t="s">
        <v>58</v>
      </c>
      <c r="F4" s="45" t="s">
        <v>59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  <c r="AA4" s="19" t="s">
        <v>0</v>
      </c>
      <c r="AB4" s="12" t="s">
        <v>3</v>
      </c>
      <c r="AC4" s="12" t="s">
        <v>369</v>
      </c>
    </row>
    <row r="5" spans="1:33" s="3" customFormat="1" ht="75" customHeight="1" x14ac:dyDescent="0.25">
      <c r="B5" s="30"/>
      <c r="C5" s="33" t="s">
        <v>328</v>
      </c>
      <c r="D5" s="34" t="s">
        <v>329</v>
      </c>
      <c r="E5" s="33" t="s">
        <v>62</v>
      </c>
      <c r="F5" s="33" t="s">
        <v>54</v>
      </c>
      <c r="G5" s="30" t="s">
        <v>360</v>
      </c>
      <c r="H5" s="30" t="s">
        <v>360</v>
      </c>
      <c r="I5" s="30" t="s">
        <v>360</v>
      </c>
      <c r="J5" s="30" t="s">
        <v>360</v>
      </c>
      <c r="K5" s="30" t="s">
        <v>360</v>
      </c>
      <c r="L5" s="30" t="s">
        <v>360</v>
      </c>
      <c r="M5" s="30" t="s">
        <v>360</v>
      </c>
      <c r="N5" s="30">
        <v>39</v>
      </c>
      <c r="O5" s="30">
        <v>45</v>
      </c>
      <c r="P5" s="30">
        <v>95</v>
      </c>
      <c r="Q5" s="30">
        <v>96</v>
      </c>
      <c r="R5" s="30">
        <v>142</v>
      </c>
      <c r="S5" s="30">
        <v>18</v>
      </c>
      <c r="T5" s="30">
        <v>94</v>
      </c>
      <c r="U5" s="30" t="s">
        <v>360</v>
      </c>
      <c r="V5" s="30" t="s">
        <v>360</v>
      </c>
      <c r="W5" s="30" t="s">
        <v>360</v>
      </c>
      <c r="X5" s="30">
        <v>2</v>
      </c>
      <c r="Y5" s="30" t="s">
        <v>360</v>
      </c>
      <c r="Z5" s="30" t="s">
        <v>360</v>
      </c>
      <c r="AA5" s="9">
        <f t="shared" ref="AA5:AA39" si="0">SUM(G5:Z5)</f>
        <v>531</v>
      </c>
      <c r="AB5" s="10">
        <v>140</v>
      </c>
      <c r="AC5" s="10">
        <f t="shared" ref="AC5:AC39" si="1">AB5/2</f>
        <v>70</v>
      </c>
      <c r="AD5" s="17"/>
      <c r="AE5" s="17"/>
      <c r="AG5" s="17"/>
    </row>
    <row r="6" spans="1:33" s="3" customFormat="1" ht="75" customHeight="1" x14ac:dyDescent="0.25">
      <c r="B6" s="30"/>
      <c r="C6" s="33" t="s">
        <v>316</v>
      </c>
      <c r="D6" s="34" t="s">
        <v>302</v>
      </c>
      <c r="E6" s="33" t="s">
        <v>62</v>
      </c>
      <c r="F6" s="33" t="s">
        <v>54</v>
      </c>
      <c r="G6" s="28" t="s">
        <v>360</v>
      </c>
      <c r="H6" s="28" t="s">
        <v>360</v>
      </c>
      <c r="I6" s="28" t="s">
        <v>360</v>
      </c>
      <c r="J6" s="28" t="s">
        <v>360</v>
      </c>
      <c r="K6" s="28" t="s">
        <v>360</v>
      </c>
      <c r="L6" s="28" t="s">
        <v>360</v>
      </c>
      <c r="M6" s="28" t="s">
        <v>360</v>
      </c>
      <c r="N6" s="28">
        <v>29</v>
      </c>
      <c r="O6" s="28">
        <v>94</v>
      </c>
      <c r="P6" s="28">
        <v>77</v>
      </c>
      <c r="Q6" s="28">
        <v>34</v>
      </c>
      <c r="R6" s="28">
        <v>92</v>
      </c>
      <c r="S6" s="28">
        <v>45</v>
      </c>
      <c r="T6" s="28">
        <v>66</v>
      </c>
      <c r="U6" s="28">
        <v>25</v>
      </c>
      <c r="V6" s="28">
        <v>9</v>
      </c>
      <c r="W6" s="28" t="s">
        <v>360</v>
      </c>
      <c r="X6" s="28">
        <v>18</v>
      </c>
      <c r="Y6" s="28" t="s">
        <v>360</v>
      </c>
      <c r="Z6" s="28">
        <v>20</v>
      </c>
      <c r="AA6" s="9">
        <f t="shared" si="0"/>
        <v>509</v>
      </c>
      <c r="AB6" s="10">
        <v>90</v>
      </c>
      <c r="AC6" s="10">
        <f t="shared" si="1"/>
        <v>45</v>
      </c>
      <c r="AD6" s="17"/>
      <c r="AE6" s="17"/>
      <c r="AG6" s="17"/>
    </row>
    <row r="7" spans="1:33" s="3" customFormat="1" ht="75" customHeight="1" x14ac:dyDescent="0.25">
      <c r="B7" s="30"/>
      <c r="C7" s="33" t="s">
        <v>303</v>
      </c>
      <c r="D7" s="34" t="s">
        <v>304</v>
      </c>
      <c r="E7" s="33" t="s">
        <v>62</v>
      </c>
      <c r="F7" s="33" t="s">
        <v>54</v>
      </c>
      <c r="G7" s="28" t="s">
        <v>360</v>
      </c>
      <c r="H7" s="28" t="s">
        <v>360</v>
      </c>
      <c r="I7" s="28" t="s">
        <v>360</v>
      </c>
      <c r="J7" s="28" t="s">
        <v>360</v>
      </c>
      <c r="K7" s="28" t="s">
        <v>360</v>
      </c>
      <c r="L7" s="28" t="s">
        <v>360</v>
      </c>
      <c r="M7" s="28" t="s">
        <v>360</v>
      </c>
      <c r="N7" s="28" t="s">
        <v>360</v>
      </c>
      <c r="O7" s="28">
        <v>51</v>
      </c>
      <c r="P7" s="28">
        <v>44</v>
      </c>
      <c r="Q7" s="28">
        <v>52</v>
      </c>
      <c r="R7" s="28">
        <v>29</v>
      </c>
      <c r="S7" s="28">
        <v>1</v>
      </c>
      <c r="T7" s="28">
        <v>48</v>
      </c>
      <c r="U7" s="28">
        <v>21</v>
      </c>
      <c r="V7" s="28">
        <v>31</v>
      </c>
      <c r="W7" s="28" t="s">
        <v>360</v>
      </c>
      <c r="X7" s="28">
        <v>16</v>
      </c>
      <c r="Y7" s="28" t="s">
        <v>360</v>
      </c>
      <c r="Z7" s="28">
        <v>20</v>
      </c>
      <c r="AA7" s="9">
        <f t="shared" si="0"/>
        <v>313</v>
      </c>
      <c r="AB7" s="10">
        <v>100</v>
      </c>
      <c r="AC7" s="10">
        <f t="shared" si="1"/>
        <v>50</v>
      </c>
      <c r="AD7" s="17"/>
      <c r="AE7" s="17"/>
      <c r="AG7" s="17"/>
    </row>
    <row r="8" spans="1:33" s="3" customFormat="1" ht="75" customHeight="1" x14ac:dyDescent="0.25">
      <c r="B8" s="30"/>
      <c r="C8" s="33" t="s">
        <v>357</v>
      </c>
      <c r="D8" s="34" t="s">
        <v>356</v>
      </c>
      <c r="E8" s="33" t="s">
        <v>6</v>
      </c>
      <c r="F8" s="33" t="s">
        <v>6</v>
      </c>
      <c r="G8" s="28" t="s">
        <v>360</v>
      </c>
      <c r="H8" s="28">
        <v>8</v>
      </c>
      <c r="I8" s="28">
        <v>8</v>
      </c>
      <c r="J8" s="28">
        <v>53</v>
      </c>
      <c r="K8" s="28">
        <v>51</v>
      </c>
      <c r="L8" s="28">
        <v>61</v>
      </c>
      <c r="M8" s="28">
        <v>62</v>
      </c>
      <c r="N8" s="28">
        <v>63</v>
      </c>
      <c r="O8" s="37"/>
      <c r="P8" s="37"/>
      <c r="Q8" s="37"/>
      <c r="R8" s="37"/>
      <c r="S8" s="37"/>
      <c r="T8" s="28" t="s">
        <v>360</v>
      </c>
      <c r="U8" s="28" t="s">
        <v>360</v>
      </c>
      <c r="V8" s="28" t="s">
        <v>360</v>
      </c>
      <c r="W8" s="28" t="s">
        <v>360</v>
      </c>
      <c r="X8" s="28" t="s">
        <v>360</v>
      </c>
      <c r="Y8" s="28" t="s">
        <v>360</v>
      </c>
      <c r="Z8" s="28" t="s">
        <v>360</v>
      </c>
      <c r="AA8" s="9">
        <f t="shared" si="0"/>
        <v>306</v>
      </c>
      <c r="AB8" s="10">
        <v>120</v>
      </c>
      <c r="AC8" s="10">
        <f t="shared" si="1"/>
        <v>60</v>
      </c>
      <c r="AD8" s="17"/>
      <c r="AE8" s="17"/>
      <c r="AG8" s="17"/>
    </row>
    <row r="9" spans="1:33" s="3" customFormat="1" ht="75" customHeight="1" x14ac:dyDescent="0.25">
      <c r="B9" s="30"/>
      <c r="C9" s="33" t="s">
        <v>336</v>
      </c>
      <c r="D9" s="34" t="s">
        <v>337</v>
      </c>
      <c r="E9" s="33" t="s">
        <v>62</v>
      </c>
      <c r="F9" s="33" t="s">
        <v>54</v>
      </c>
      <c r="G9" s="28" t="s">
        <v>360</v>
      </c>
      <c r="H9" s="28" t="s">
        <v>360</v>
      </c>
      <c r="I9" s="28" t="s">
        <v>360</v>
      </c>
      <c r="J9" s="28" t="s">
        <v>360</v>
      </c>
      <c r="K9" s="28" t="s">
        <v>360</v>
      </c>
      <c r="L9" s="28" t="s">
        <v>360</v>
      </c>
      <c r="M9" s="28" t="s">
        <v>360</v>
      </c>
      <c r="N9" s="28" t="s">
        <v>360</v>
      </c>
      <c r="O9" s="28">
        <v>30</v>
      </c>
      <c r="P9" s="28">
        <v>38</v>
      </c>
      <c r="Q9" s="28">
        <v>36</v>
      </c>
      <c r="R9" s="28">
        <v>56</v>
      </c>
      <c r="S9" s="28">
        <v>39</v>
      </c>
      <c r="T9" s="28">
        <v>53</v>
      </c>
      <c r="U9" s="28" t="s">
        <v>360</v>
      </c>
      <c r="V9" s="28">
        <v>12</v>
      </c>
      <c r="W9" s="28" t="s">
        <v>360</v>
      </c>
      <c r="X9" s="28">
        <v>3</v>
      </c>
      <c r="Y9" s="28" t="s">
        <v>360</v>
      </c>
      <c r="Z9" s="28">
        <v>8</v>
      </c>
      <c r="AA9" s="9">
        <f t="shared" si="0"/>
        <v>275</v>
      </c>
      <c r="AB9" s="10">
        <v>90</v>
      </c>
      <c r="AC9" s="10">
        <f t="shared" si="1"/>
        <v>45</v>
      </c>
      <c r="AD9" s="17"/>
      <c r="AE9" s="17"/>
      <c r="AG9" s="17"/>
    </row>
    <row r="10" spans="1:33" s="3" customFormat="1" ht="75" customHeight="1" x14ac:dyDescent="0.25">
      <c r="B10" s="30"/>
      <c r="C10" s="33" t="s">
        <v>323</v>
      </c>
      <c r="D10" s="34" t="s">
        <v>324</v>
      </c>
      <c r="E10" s="33" t="s">
        <v>62</v>
      </c>
      <c r="F10" s="33" t="s">
        <v>54</v>
      </c>
      <c r="G10" s="28" t="s">
        <v>360</v>
      </c>
      <c r="H10" s="28">
        <v>48</v>
      </c>
      <c r="I10" s="28">
        <v>54</v>
      </c>
      <c r="J10" s="28" t="s">
        <v>360</v>
      </c>
      <c r="K10" s="28">
        <v>1</v>
      </c>
      <c r="L10" s="28">
        <v>33</v>
      </c>
      <c r="M10" s="28" t="s">
        <v>360</v>
      </c>
      <c r="N10" s="28">
        <v>32</v>
      </c>
      <c r="O10" s="28">
        <v>68</v>
      </c>
      <c r="P10" s="28" t="s">
        <v>360</v>
      </c>
      <c r="Q10" s="28" t="s">
        <v>360</v>
      </c>
      <c r="R10" s="28" t="s">
        <v>360</v>
      </c>
      <c r="S10" s="28" t="s">
        <v>360</v>
      </c>
      <c r="T10" s="28" t="s">
        <v>360</v>
      </c>
      <c r="U10" s="28" t="s">
        <v>360</v>
      </c>
      <c r="V10" s="28" t="s">
        <v>360</v>
      </c>
      <c r="W10" s="28" t="s">
        <v>360</v>
      </c>
      <c r="X10" s="28" t="s">
        <v>360</v>
      </c>
      <c r="Y10" s="28" t="s">
        <v>360</v>
      </c>
      <c r="Z10" s="28" t="s">
        <v>360</v>
      </c>
      <c r="AA10" s="9">
        <f t="shared" si="0"/>
        <v>236</v>
      </c>
      <c r="AB10" s="10">
        <v>140</v>
      </c>
      <c r="AC10" s="10">
        <f t="shared" si="1"/>
        <v>70</v>
      </c>
      <c r="AD10" s="17"/>
      <c r="AE10" s="17"/>
      <c r="AG10" s="17"/>
    </row>
    <row r="11" spans="1:33" ht="77.099999999999994" customHeight="1" x14ac:dyDescent="0.25">
      <c r="B11" s="30"/>
      <c r="C11" s="33" t="s">
        <v>351</v>
      </c>
      <c r="D11" s="34" t="s">
        <v>352</v>
      </c>
      <c r="E11" s="33" t="s">
        <v>6</v>
      </c>
      <c r="F11" s="33" t="s">
        <v>6</v>
      </c>
      <c r="G11" s="28" t="s">
        <v>360</v>
      </c>
      <c r="H11" s="28" t="s">
        <v>360</v>
      </c>
      <c r="I11" s="28" t="s">
        <v>360</v>
      </c>
      <c r="J11" s="28" t="s">
        <v>360</v>
      </c>
      <c r="K11" s="28">
        <v>13</v>
      </c>
      <c r="L11" s="28">
        <v>62</v>
      </c>
      <c r="M11" s="28">
        <v>41</v>
      </c>
      <c r="N11" s="28">
        <v>77</v>
      </c>
      <c r="O11" s="37"/>
      <c r="P11" s="37"/>
      <c r="Q11" s="37"/>
      <c r="R11" s="37"/>
      <c r="S11" s="37"/>
      <c r="T11" s="28" t="s">
        <v>360</v>
      </c>
      <c r="U11" s="28" t="s">
        <v>360</v>
      </c>
      <c r="V11" s="28" t="s">
        <v>360</v>
      </c>
      <c r="W11" s="28" t="s">
        <v>360</v>
      </c>
      <c r="X11" s="28" t="s">
        <v>360</v>
      </c>
      <c r="Y11" s="28" t="s">
        <v>360</v>
      </c>
      <c r="Z11" s="28" t="s">
        <v>360</v>
      </c>
      <c r="AA11" s="9">
        <f t="shared" si="0"/>
        <v>193</v>
      </c>
      <c r="AB11" s="10">
        <v>140</v>
      </c>
      <c r="AC11" s="10">
        <f t="shared" si="1"/>
        <v>70</v>
      </c>
    </row>
    <row r="12" spans="1:33" ht="77.099999999999994" customHeight="1" x14ac:dyDescent="0.25">
      <c r="B12" s="30"/>
      <c r="C12" s="33" t="s">
        <v>330</v>
      </c>
      <c r="D12" s="34" t="s">
        <v>331</v>
      </c>
      <c r="E12" s="33" t="s">
        <v>62</v>
      </c>
      <c r="F12" s="33" t="s">
        <v>54</v>
      </c>
      <c r="G12" s="28" t="s">
        <v>360</v>
      </c>
      <c r="H12" s="28" t="s">
        <v>360</v>
      </c>
      <c r="I12" s="28" t="s">
        <v>360</v>
      </c>
      <c r="J12" s="28" t="s">
        <v>360</v>
      </c>
      <c r="K12" s="28" t="s">
        <v>360</v>
      </c>
      <c r="L12" s="28" t="s">
        <v>360</v>
      </c>
      <c r="M12" s="28" t="s">
        <v>360</v>
      </c>
      <c r="N12" s="28">
        <v>10</v>
      </c>
      <c r="O12" s="28">
        <v>41</v>
      </c>
      <c r="P12" s="28">
        <v>25</v>
      </c>
      <c r="Q12" s="28">
        <v>22</v>
      </c>
      <c r="R12" s="28">
        <v>31</v>
      </c>
      <c r="S12" s="28">
        <v>22</v>
      </c>
      <c r="T12" s="28">
        <v>13</v>
      </c>
      <c r="U12" s="28">
        <v>15</v>
      </c>
      <c r="V12" s="28">
        <v>1</v>
      </c>
      <c r="W12" s="28" t="s">
        <v>360</v>
      </c>
      <c r="X12" s="28">
        <v>6</v>
      </c>
      <c r="Y12" s="28" t="s">
        <v>360</v>
      </c>
      <c r="Z12" s="28">
        <v>1</v>
      </c>
      <c r="AA12" s="9">
        <f t="shared" si="0"/>
        <v>187</v>
      </c>
      <c r="AB12" s="10">
        <v>140</v>
      </c>
      <c r="AC12" s="10">
        <f t="shared" si="1"/>
        <v>70</v>
      </c>
    </row>
    <row r="13" spans="1:33" ht="77.099999999999994" customHeight="1" x14ac:dyDescent="0.25">
      <c r="B13" s="30"/>
      <c r="C13" s="33" t="s">
        <v>313</v>
      </c>
      <c r="D13" s="34" t="s">
        <v>312</v>
      </c>
      <c r="E13" s="33" t="s">
        <v>62</v>
      </c>
      <c r="F13" s="33" t="s">
        <v>54</v>
      </c>
      <c r="G13" s="28" t="s">
        <v>360</v>
      </c>
      <c r="H13" s="28" t="s">
        <v>360</v>
      </c>
      <c r="I13" s="28" t="s">
        <v>360</v>
      </c>
      <c r="J13" s="28" t="s">
        <v>360</v>
      </c>
      <c r="K13" s="28" t="s">
        <v>360</v>
      </c>
      <c r="L13" s="28" t="s">
        <v>360</v>
      </c>
      <c r="M13" s="28" t="s">
        <v>360</v>
      </c>
      <c r="N13" s="28">
        <v>13</v>
      </c>
      <c r="O13" s="28">
        <v>12</v>
      </c>
      <c r="P13" s="28">
        <v>28</v>
      </c>
      <c r="Q13" s="28">
        <v>35</v>
      </c>
      <c r="R13" s="28">
        <v>37</v>
      </c>
      <c r="S13" s="28">
        <v>6</v>
      </c>
      <c r="T13" s="28">
        <v>7</v>
      </c>
      <c r="U13" s="28">
        <v>6</v>
      </c>
      <c r="V13" s="28">
        <v>6</v>
      </c>
      <c r="W13" s="28" t="s">
        <v>360</v>
      </c>
      <c r="X13" s="28" t="s">
        <v>360</v>
      </c>
      <c r="Y13" s="28" t="s">
        <v>360</v>
      </c>
      <c r="Z13" s="28">
        <v>1</v>
      </c>
      <c r="AA13" s="9">
        <f t="shared" si="0"/>
        <v>151</v>
      </c>
      <c r="AB13" s="10">
        <v>160</v>
      </c>
      <c r="AC13" s="10">
        <f t="shared" si="1"/>
        <v>80</v>
      </c>
    </row>
    <row r="14" spans="1:33" ht="77.099999999999994" customHeight="1" x14ac:dyDescent="0.25">
      <c r="B14" s="30"/>
      <c r="C14" s="33" t="s">
        <v>355</v>
      </c>
      <c r="D14" s="34" t="s">
        <v>356</v>
      </c>
      <c r="E14" s="33" t="s">
        <v>6</v>
      </c>
      <c r="F14" s="33" t="s">
        <v>6</v>
      </c>
      <c r="G14" s="28" t="s">
        <v>360</v>
      </c>
      <c r="H14" s="28">
        <v>9</v>
      </c>
      <c r="I14" s="28">
        <v>7</v>
      </c>
      <c r="J14" s="28">
        <v>13</v>
      </c>
      <c r="K14" s="28">
        <v>14</v>
      </c>
      <c r="L14" s="28">
        <v>27</v>
      </c>
      <c r="M14" s="28">
        <v>25</v>
      </c>
      <c r="N14" s="28">
        <v>33</v>
      </c>
      <c r="O14" s="37"/>
      <c r="P14" s="37"/>
      <c r="Q14" s="37"/>
      <c r="R14" s="37"/>
      <c r="S14" s="37"/>
      <c r="T14" s="28" t="s">
        <v>360</v>
      </c>
      <c r="U14" s="28" t="s">
        <v>360</v>
      </c>
      <c r="V14" s="28" t="s">
        <v>360</v>
      </c>
      <c r="W14" s="28" t="s">
        <v>360</v>
      </c>
      <c r="X14" s="28" t="s">
        <v>360</v>
      </c>
      <c r="Y14" s="28" t="s">
        <v>360</v>
      </c>
      <c r="Z14" s="28" t="s">
        <v>360</v>
      </c>
      <c r="AA14" s="9">
        <f t="shared" si="0"/>
        <v>128</v>
      </c>
      <c r="AB14" s="10">
        <v>140</v>
      </c>
      <c r="AC14" s="10">
        <f t="shared" si="1"/>
        <v>70</v>
      </c>
    </row>
    <row r="15" spans="1:33" ht="77.099999999999994" customHeight="1" x14ac:dyDescent="0.25">
      <c r="B15" s="30"/>
      <c r="C15" s="33" t="s">
        <v>311</v>
      </c>
      <c r="D15" s="34" t="s">
        <v>312</v>
      </c>
      <c r="E15" s="33" t="s">
        <v>62</v>
      </c>
      <c r="F15" s="33" t="s">
        <v>54</v>
      </c>
      <c r="G15" s="28" t="s">
        <v>360</v>
      </c>
      <c r="H15" s="28" t="s">
        <v>360</v>
      </c>
      <c r="I15" s="28" t="s">
        <v>360</v>
      </c>
      <c r="J15" s="28" t="s">
        <v>360</v>
      </c>
      <c r="K15" s="28" t="s">
        <v>360</v>
      </c>
      <c r="L15" s="28" t="s">
        <v>360</v>
      </c>
      <c r="M15" s="28" t="s">
        <v>360</v>
      </c>
      <c r="N15" s="28" t="s">
        <v>360</v>
      </c>
      <c r="O15" s="28">
        <v>24</v>
      </c>
      <c r="P15" s="28">
        <v>34</v>
      </c>
      <c r="Q15" s="28">
        <v>14</v>
      </c>
      <c r="R15" s="28">
        <v>20</v>
      </c>
      <c r="S15" s="28">
        <v>7</v>
      </c>
      <c r="T15" s="28">
        <v>19</v>
      </c>
      <c r="U15" s="28">
        <v>10</v>
      </c>
      <c r="V15" s="28" t="s">
        <v>360</v>
      </c>
      <c r="W15" s="28" t="s">
        <v>360</v>
      </c>
      <c r="X15" s="28" t="s">
        <v>360</v>
      </c>
      <c r="Y15" s="28" t="s">
        <v>360</v>
      </c>
      <c r="Z15" s="28" t="s">
        <v>360</v>
      </c>
      <c r="AA15" s="9">
        <f t="shared" si="0"/>
        <v>128</v>
      </c>
      <c r="AB15" s="10">
        <v>160</v>
      </c>
      <c r="AC15" s="10">
        <f t="shared" si="1"/>
        <v>80</v>
      </c>
    </row>
    <row r="16" spans="1:33" ht="77.099999999999994" customHeight="1" x14ac:dyDescent="0.25">
      <c r="B16" s="30"/>
      <c r="C16" s="33" t="s">
        <v>299</v>
      </c>
      <c r="D16" s="34" t="s">
        <v>300</v>
      </c>
      <c r="E16" s="33" t="s">
        <v>92</v>
      </c>
      <c r="F16" s="33" t="s">
        <v>54</v>
      </c>
      <c r="G16" s="28" t="s">
        <v>360</v>
      </c>
      <c r="H16" s="28" t="s">
        <v>360</v>
      </c>
      <c r="I16" s="28" t="s">
        <v>360</v>
      </c>
      <c r="J16" s="28" t="s">
        <v>360</v>
      </c>
      <c r="K16" s="28" t="s">
        <v>360</v>
      </c>
      <c r="L16" s="28" t="s">
        <v>360</v>
      </c>
      <c r="M16" s="28" t="s">
        <v>360</v>
      </c>
      <c r="N16" s="28" t="s">
        <v>360</v>
      </c>
      <c r="O16" s="28" t="s">
        <v>360</v>
      </c>
      <c r="P16" s="28" t="s">
        <v>360</v>
      </c>
      <c r="Q16" s="28">
        <v>10</v>
      </c>
      <c r="R16" s="28">
        <v>14</v>
      </c>
      <c r="S16" s="28">
        <v>25</v>
      </c>
      <c r="T16" s="28">
        <v>23</v>
      </c>
      <c r="U16" s="28">
        <v>23</v>
      </c>
      <c r="V16" s="28">
        <v>18</v>
      </c>
      <c r="W16" s="28" t="s">
        <v>360</v>
      </c>
      <c r="X16" s="28">
        <v>9</v>
      </c>
      <c r="Y16" s="28" t="s">
        <v>360</v>
      </c>
      <c r="Z16" s="28" t="s">
        <v>360</v>
      </c>
      <c r="AA16" s="9">
        <f t="shared" si="0"/>
        <v>122</v>
      </c>
      <c r="AB16" s="10">
        <v>110</v>
      </c>
      <c r="AC16" s="10">
        <f t="shared" si="1"/>
        <v>55</v>
      </c>
    </row>
    <row r="17" spans="2:29" ht="77.099999999999994" customHeight="1" x14ac:dyDescent="0.25">
      <c r="B17" s="30"/>
      <c r="C17" s="33" t="s">
        <v>295</v>
      </c>
      <c r="D17" s="34" t="s">
        <v>296</v>
      </c>
      <c r="E17" s="33" t="s">
        <v>62</v>
      </c>
      <c r="F17" s="33" t="s">
        <v>54</v>
      </c>
      <c r="G17" s="28" t="s">
        <v>360</v>
      </c>
      <c r="H17" s="28" t="s">
        <v>360</v>
      </c>
      <c r="I17" s="28" t="s">
        <v>360</v>
      </c>
      <c r="J17" s="28" t="s">
        <v>360</v>
      </c>
      <c r="K17" s="28" t="s">
        <v>360</v>
      </c>
      <c r="L17" s="28" t="s">
        <v>360</v>
      </c>
      <c r="M17" s="28" t="s">
        <v>360</v>
      </c>
      <c r="N17" s="28">
        <v>19</v>
      </c>
      <c r="O17" s="28">
        <v>21</v>
      </c>
      <c r="P17" s="28">
        <v>10</v>
      </c>
      <c r="Q17" s="28">
        <v>55</v>
      </c>
      <c r="R17" s="28">
        <v>15</v>
      </c>
      <c r="S17" s="28" t="s">
        <v>360</v>
      </c>
      <c r="T17" s="28" t="s">
        <v>360</v>
      </c>
      <c r="U17" s="28" t="s">
        <v>360</v>
      </c>
      <c r="V17" s="28" t="s">
        <v>360</v>
      </c>
      <c r="W17" s="28" t="s">
        <v>360</v>
      </c>
      <c r="X17" s="28" t="s">
        <v>360</v>
      </c>
      <c r="Y17" s="28" t="s">
        <v>360</v>
      </c>
      <c r="Z17" s="28" t="s">
        <v>360</v>
      </c>
      <c r="AA17" s="9">
        <f t="shared" si="0"/>
        <v>120</v>
      </c>
      <c r="AB17" s="10">
        <v>190</v>
      </c>
      <c r="AC17" s="10">
        <f t="shared" si="1"/>
        <v>95</v>
      </c>
    </row>
    <row r="18" spans="2:29" ht="77.099999999999994" customHeight="1" x14ac:dyDescent="0.25">
      <c r="B18" s="30"/>
      <c r="C18" s="33" t="s">
        <v>309</v>
      </c>
      <c r="D18" s="34" t="s">
        <v>310</v>
      </c>
      <c r="E18" s="33" t="s">
        <v>92</v>
      </c>
      <c r="F18" s="33" t="s">
        <v>54</v>
      </c>
      <c r="G18" s="28" t="s">
        <v>360</v>
      </c>
      <c r="H18" s="28" t="s">
        <v>360</v>
      </c>
      <c r="I18" s="28" t="s">
        <v>360</v>
      </c>
      <c r="J18" s="28" t="s">
        <v>360</v>
      </c>
      <c r="K18" s="28" t="s">
        <v>360</v>
      </c>
      <c r="L18" s="28" t="s">
        <v>360</v>
      </c>
      <c r="M18" s="28">
        <v>15</v>
      </c>
      <c r="N18" s="28" t="s">
        <v>360</v>
      </c>
      <c r="O18" s="28">
        <v>23</v>
      </c>
      <c r="P18" s="28">
        <v>16</v>
      </c>
      <c r="Q18" s="28">
        <v>32</v>
      </c>
      <c r="R18" s="28">
        <v>8</v>
      </c>
      <c r="S18" s="28">
        <v>23</v>
      </c>
      <c r="T18" s="28" t="s">
        <v>360</v>
      </c>
      <c r="U18" s="28" t="s">
        <v>360</v>
      </c>
      <c r="V18" s="28" t="s">
        <v>360</v>
      </c>
      <c r="W18" s="28" t="s">
        <v>360</v>
      </c>
      <c r="X18" s="28" t="s">
        <v>360</v>
      </c>
      <c r="Y18" s="28" t="s">
        <v>360</v>
      </c>
      <c r="Z18" s="28" t="s">
        <v>360</v>
      </c>
      <c r="AA18" s="9">
        <f t="shared" si="0"/>
        <v>117</v>
      </c>
      <c r="AB18" s="10">
        <v>130</v>
      </c>
      <c r="AC18" s="10">
        <f t="shared" si="1"/>
        <v>65</v>
      </c>
    </row>
    <row r="19" spans="2:29" ht="77.099999999999994" customHeight="1" x14ac:dyDescent="0.25">
      <c r="B19" s="30"/>
      <c r="C19" s="33" t="s">
        <v>319</v>
      </c>
      <c r="D19" s="34" t="s">
        <v>320</v>
      </c>
      <c r="E19" s="33" t="s">
        <v>62</v>
      </c>
      <c r="F19" s="33" t="s">
        <v>54</v>
      </c>
      <c r="G19" s="28" t="s">
        <v>360</v>
      </c>
      <c r="H19" s="28" t="s">
        <v>360</v>
      </c>
      <c r="I19" s="28" t="s">
        <v>360</v>
      </c>
      <c r="J19" s="28" t="s">
        <v>360</v>
      </c>
      <c r="K19" s="28" t="s">
        <v>360</v>
      </c>
      <c r="L19" s="28" t="s">
        <v>360</v>
      </c>
      <c r="M19" s="28" t="s">
        <v>360</v>
      </c>
      <c r="N19" s="28" t="s">
        <v>360</v>
      </c>
      <c r="O19" s="28">
        <v>11</v>
      </c>
      <c r="P19" s="28">
        <v>17</v>
      </c>
      <c r="Q19" s="28">
        <v>17</v>
      </c>
      <c r="R19" s="28">
        <v>18</v>
      </c>
      <c r="S19" s="28">
        <v>17</v>
      </c>
      <c r="T19" s="28">
        <v>11</v>
      </c>
      <c r="U19" s="28" t="s">
        <v>360</v>
      </c>
      <c r="V19" s="28">
        <v>12</v>
      </c>
      <c r="W19" s="28" t="s">
        <v>360</v>
      </c>
      <c r="X19" s="28">
        <v>5</v>
      </c>
      <c r="Y19" s="28" t="s">
        <v>360</v>
      </c>
      <c r="Z19" s="28">
        <v>3</v>
      </c>
      <c r="AA19" s="9">
        <f t="shared" si="0"/>
        <v>111</v>
      </c>
      <c r="AB19" s="10">
        <v>160</v>
      </c>
      <c r="AC19" s="10">
        <f t="shared" si="1"/>
        <v>80</v>
      </c>
    </row>
    <row r="20" spans="2:29" ht="77.099999999999994" customHeight="1" x14ac:dyDescent="0.25">
      <c r="B20" s="30"/>
      <c r="C20" s="33" t="s">
        <v>353</v>
      </c>
      <c r="D20" s="34" t="s">
        <v>354</v>
      </c>
      <c r="E20" s="33" t="s">
        <v>6</v>
      </c>
      <c r="F20" s="33" t="s">
        <v>6</v>
      </c>
      <c r="G20" s="28">
        <v>3</v>
      </c>
      <c r="H20" s="28">
        <v>7</v>
      </c>
      <c r="I20" s="28">
        <v>12</v>
      </c>
      <c r="J20" s="28">
        <v>14</v>
      </c>
      <c r="K20" s="28">
        <v>15</v>
      </c>
      <c r="L20" s="28">
        <v>28</v>
      </c>
      <c r="M20" s="28">
        <v>22</v>
      </c>
      <c r="N20" s="28">
        <v>4</v>
      </c>
      <c r="O20" s="37"/>
      <c r="P20" s="37"/>
      <c r="Q20" s="37"/>
      <c r="R20" s="37"/>
      <c r="S20" s="37"/>
      <c r="T20" s="28" t="s">
        <v>360</v>
      </c>
      <c r="U20" s="28" t="s">
        <v>360</v>
      </c>
      <c r="V20" s="28" t="s">
        <v>360</v>
      </c>
      <c r="W20" s="28" t="s">
        <v>360</v>
      </c>
      <c r="X20" s="28" t="s">
        <v>360</v>
      </c>
      <c r="Y20" s="28" t="s">
        <v>360</v>
      </c>
      <c r="Z20" s="28" t="s">
        <v>360</v>
      </c>
      <c r="AA20" s="9">
        <f t="shared" si="0"/>
        <v>105</v>
      </c>
      <c r="AB20" s="10">
        <v>120</v>
      </c>
      <c r="AC20" s="10">
        <f t="shared" si="1"/>
        <v>60</v>
      </c>
    </row>
    <row r="21" spans="2:29" ht="77.099999999999994" customHeight="1" x14ac:dyDescent="0.25">
      <c r="B21" s="30"/>
      <c r="C21" s="33" t="s">
        <v>314</v>
      </c>
      <c r="D21" s="34" t="s">
        <v>315</v>
      </c>
      <c r="E21" s="33" t="s">
        <v>92</v>
      </c>
      <c r="F21" s="33" t="s">
        <v>54</v>
      </c>
      <c r="G21" s="28" t="s">
        <v>360</v>
      </c>
      <c r="H21" s="28" t="s">
        <v>360</v>
      </c>
      <c r="I21" s="28" t="s">
        <v>360</v>
      </c>
      <c r="J21" s="28" t="s">
        <v>360</v>
      </c>
      <c r="K21" s="28" t="s">
        <v>360</v>
      </c>
      <c r="L21" s="28" t="s">
        <v>360</v>
      </c>
      <c r="M21" s="28" t="s">
        <v>360</v>
      </c>
      <c r="N21" s="28" t="s">
        <v>360</v>
      </c>
      <c r="O21" s="28" t="s">
        <v>360</v>
      </c>
      <c r="P21" s="28" t="s">
        <v>360</v>
      </c>
      <c r="Q21" s="28" t="s">
        <v>360</v>
      </c>
      <c r="R21" s="28">
        <v>2</v>
      </c>
      <c r="S21" s="28">
        <v>12</v>
      </c>
      <c r="T21" s="28">
        <v>18</v>
      </c>
      <c r="U21" s="28">
        <v>3</v>
      </c>
      <c r="V21" s="28">
        <v>35</v>
      </c>
      <c r="W21" s="28" t="s">
        <v>360</v>
      </c>
      <c r="X21" s="28">
        <v>17</v>
      </c>
      <c r="Y21" s="28" t="s">
        <v>360</v>
      </c>
      <c r="Z21" s="28" t="s">
        <v>360</v>
      </c>
      <c r="AA21" s="9">
        <f t="shared" si="0"/>
        <v>87</v>
      </c>
      <c r="AB21" s="10">
        <v>150</v>
      </c>
      <c r="AC21" s="10">
        <f t="shared" si="1"/>
        <v>75</v>
      </c>
    </row>
    <row r="22" spans="2:29" ht="77.099999999999994" customHeight="1" x14ac:dyDescent="0.25">
      <c r="B22" s="30"/>
      <c r="C22" s="33" t="s">
        <v>332</v>
      </c>
      <c r="D22" s="34" t="s">
        <v>333</v>
      </c>
      <c r="E22" s="33" t="s">
        <v>62</v>
      </c>
      <c r="F22" s="33" t="s">
        <v>54</v>
      </c>
      <c r="G22" s="28" t="s">
        <v>360</v>
      </c>
      <c r="H22" s="28" t="s">
        <v>360</v>
      </c>
      <c r="I22" s="28" t="s">
        <v>360</v>
      </c>
      <c r="J22" s="28" t="s">
        <v>360</v>
      </c>
      <c r="K22" s="28" t="s">
        <v>360</v>
      </c>
      <c r="L22" s="28" t="s">
        <v>360</v>
      </c>
      <c r="M22" s="28" t="s">
        <v>360</v>
      </c>
      <c r="N22" s="28" t="s">
        <v>360</v>
      </c>
      <c r="O22" s="28">
        <v>21</v>
      </c>
      <c r="P22" s="28">
        <v>13</v>
      </c>
      <c r="Q22" s="28">
        <v>11</v>
      </c>
      <c r="R22" s="28">
        <v>14</v>
      </c>
      <c r="S22" s="28">
        <v>6</v>
      </c>
      <c r="T22" s="28">
        <v>15</v>
      </c>
      <c r="U22" s="28">
        <v>1</v>
      </c>
      <c r="V22" s="28" t="s">
        <v>360</v>
      </c>
      <c r="W22" s="28">
        <v>4</v>
      </c>
      <c r="X22" s="28" t="s">
        <v>360</v>
      </c>
      <c r="Y22" s="28" t="s">
        <v>360</v>
      </c>
      <c r="Z22" s="28" t="s">
        <v>360</v>
      </c>
      <c r="AA22" s="9">
        <f t="shared" si="0"/>
        <v>85</v>
      </c>
      <c r="AB22" s="10">
        <v>110</v>
      </c>
      <c r="AC22" s="10">
        <f t="shared" si="1"/>
        <v>55</v>
      </c>
    </row>
    <row r="23" spans="2:29" ht="77.099999999999994" customHeight="1" x14ac:dyDescent="0.25">
      <c r="B23" s="30"/>
      <c r="C23" s="33" t="s">
        <v>347</v>
      </c>
      <c r="D23" s="34" t="s">
        <v>348</v>
      </c>
      <c r="E23" s="33" t="s">
        <v>62</v>
      </c>
      <c r="F23" s="33" t="s">
        <v>54</v>
      </c>
      <c r="G23" s="28" t="s">
        <v>360</v>
      </c>
      <c r="H23" s="28" t="s">
        <v>360</v>
      </c>
      <c r="I23" s="28" t="s">
        <v>360</v>
      </c>
      <c r="J23" s="28" t="s">
        <v>360</v>
      </c>
      <c r="K23" s="28" t="s">
        <v>360</v>
      </c>
      <c r="L23" s="28">
        <v>2</v>
      </c>
      <c r="M23" s="28" t="s">
        <v>360</v>
      </c>
      <c r="N23" s="28">
        <v>1</v>
      </c>
      <c r="O23" s="28">
        <v>8</v>
      </c>
      <c r="P23" s="28">
        <v>13</v>
      </c>
      <c r="Q23" s="28">
        <v>18</v>
      </c>
      <c r="R23" s="28">
        <v>22</v>
      </c>
      <c r="S23" s="28">
        <v>8</v>
      </c>
      <c r="T23" s="28">
        <v>3</v>
      </c>
      <c r="U23" s="28" t="s">
        <v>360</v>
      </c>
      <c r="V23" s="28">
        <v>4</v>
      </c>
      <c r="W23" s="28" t="s">
        <v>360</v>
      </c>
      <c r="X23" s="28">
        <v>4</v>
      </c>
      <c r="Y23" s="28" t="s">
        <v>360</v>
      </c>
      <c r="Z23" s="28" t="s">
        <v>360</v>
      </c>
      <c r="AA23" s="9">
        <f t="shared" si="0"/>
        <v>83</v>
      </c>
      <c r="AB23" s="10">
        <v>200</v>
      </c>
      <c r="AC23" s="10">
        <f t="shared" si="1"/>
        <v>100</v>
      </c>
    </row>
    <row r="24" spans="2:29" ht="77.099999999999994" customHeight="1" x14ac:dyDescent="0.25">
      <c r="B24" s="30"/>
      <c r="C24" s="33" t="s">
        <v>349</v>
      </c>
      <c r="D24" s="34" t="s">
        <v>350</v>
      </c>
      <c r="E24" s="33" t="s">
        <v>62</v>
      </c>
      <c r="F24" s="33" t="s">
        <v>54</v>
      </c>
      <c r="G24" s="28" t="s">
        <v>360</v>
      </c>
      <c r="H24" s="28" t="s">
        <v>360</v>
      </c>
      <c r="I24" s="28" t="s">
        <v>360</v>
      </c>
      <c r="J24" s="28" t="s">
        <v>360</v>
      </c>
      <c r="K24" s="28" t="s">
        <v>360</v>
      </c>
      <c r="L24" s="28" t="s">
        <v>360</v>
      </c>
      <c r="M24" s="28" t="s">
        <v>360</v>
      </c>
      <c r="N24" s="28">
        <v>7</v>
      </c>
      <c r="O24" s="28" t="s">
        <v>360</v>
      </c>
      <c r="P24" s="28">
        <v>20</v>
      </c>
      <c r="Q24" s="28">
        <v>19</v>
      </c>
      <c r="R24" s="28">
        <v>12</v>
      </c>
      <c r="S24" s="28">
        <v>5</v>
      </c>
      <c r="T24" s="28">
        <v>12</v>
      </c>
      <c r="U24" s="28" t="s">
        <v>360</v>
      </c>
      <c r="V24" s="28" t="s">
        <v>360</v>
      </c>
      <c r="W24" s="28" t="s">
        <v>360</v>
      </c>
      <c r="X24" s="28">
        <v>2</v>
      </c>
      <c r="Y24" s="28" t="s">
        <v>360</v>
      </c>
      <c r="Z24" s="28">
        <v>2</v>
      </c>
      <c r="AA24" s="9">
        <f t="shared" si="0"/>
        <v>79</v>
      </c>
      <c r="AB24" s="10">
        <v>160</v>
      </c>
      <c r="AC24" s="10">
        <f t="shared" si="1"/>
        <v>80</v>
      </c>
    </row>
    <row r="25" spans="2:29" ht="77.099999999999994" customHeight="1" x14ac:dyDescent="0.25">
      <c r="B25" s="30"/>
      <c r="C25" s="33" t="s">
        <v>301</v>
      </c>
      <c r="D25" s="34" t="s">
        <v>302</v>
      </c>
      <c r="E25" s="33" t="s">
        <v>62</v>
      </c>
      <c r="F25" s="33" t="s">
        <v>54</v>
      </c>
      <c r="G25" s="28" t="s">
        <v>360</v>
      </c>
      <c r="H25" s="28" t="s">
        <v>360</v>
      </c>
      <c r="I25" s="28" t="s">
        <v>360</v>
      </c>
      <c r="J25" s="28" t="s">
        <v>360</v>
      </c>
      <c r="K25" s="28" t="s">
        <v>360</v>
      </c>
      <c r="L25" s="28" t="s">
        <v>360</v>
      </c>
      <c r="M25" s="28" t="s">
        <v>360</v>
      </c>
      <c r="N25" s="28">
        <v>27</v>
      </c>
      <c r="O25" s="28">
        <v>34</v>
      </c>
      <c r="P25" s="28" t="s">
        <v>360</v>
      </c>
      <c r="Q25" s="28" t="s">
        <v>360</v>
      </c>
      <c r="R25" s="28" t="s">
        <v>360</v>
      </c>
      <c r="S25" s="28" t="s">
        <v>360</v>
      </c>
      <c r="T25" s="28" t="s">
        <v>360</v>
      </c>
      <c r="U25" s="28">
        <v>10</v>
      </c>
      <c r="V25" s="28" t="s">
        <v>360</v>
      </c>
      <c r="W25" s="28" t="s">
        <v>360</v>
      </c>
      <c r="X25" s="28" t="s">
        <v>360</v>
      </c>
      <c r="Y25" s="28" t="s">
        <v>360</v>
      </c>
      <c r="Z25" s="28">
        <v>2</v>
      </c>
      <c r="AA25" s="9">
        <f t="shared" si="0"/>
        <v>73</v>
      </c>
      <c r="AB25" s="10">
        <v>100</v>
      </c>
      <c r="AC25" s="10">
        <f t="shared" si="1"/>
        <v>50</v>
      </c>
    </row>
    <row r="26" spans="2:29" ht="77.099999999999994" customHeight="1" x14ac:dyDescent="0.25">
      <c r="B26" s="30"/>
      <c r="C26" s="33" t="s">
        <v>344</v>
      </c>
      <c r="D26" s="34" t="s">
        <v>324</v>
      </c>
      <c r="E26" s="33" t="s">
        <v>62</v>
      </c>
      <c r="F26" s="33" t="s">
        <v>54</v>
      </c>
      <c r="G26" s="28" t="s">
        <v>360</v>
      </c>
      <c r="H26" s="28">
        <v>13</v>
      </c>
      <c r="I26" s="28">
        <v>15</v>
      </c>
      <c r="J26" s="28">
        <v>11</v>
      </c>
      <c r="K26" s="28">
        <v>18</v>
      </c>
      <c r="L26" s="28">
        <v>5</v>
      </c>
      <c r="M26" s="28">
        <v>6</v>
      </c>
      <c r="N26" s="28" t="s">
        <v>360</v>
      </c>
      <c r="O26" s="28">
        <v>1</v>
      </c>
      <c r="P26" s="28" t="s">
        <v>360</v>
      </c>
      <c r="Q26" s="28" t="s">
        <v>360</v>
      </c>
      <c r="R26" s="28" t="s">
        <v>360</v>
      </c>
      <c r="S26" s="28" t="s">
        <v>360</v>
      </c>
      <c r="T26" s="28" t="s">
        <v>360</v>
      </c>
      <c r="U26" s="28" t="s">
        <v>360</v>
      </c>
      <c r="V26" s="28" t="s">
        <v>360</v>
      </c>
      <c r="W26" s="28" t="s">
        <v>360</v>
      </c>
      <c r="X26" s="28" t="s">
        <v>360</v>
      </c>
      <c r="Y26" s="28" t="s">
        <v>360</v>
      </c>
      <c r="Z26" s="28" t="s">
        <v>360</v>
      </c>
      <c r="AA26" s="9">
        <f t="shared" si="0"/>
        <v>69</v>
      </c>
      <c r="AB26" s="10">
        <v>160</v>
      </c>
      <c r="AC26" s="10">
        <f t="shared" si="1"/>
        <v>80</v>
      </c>
    </row>
    <row r="27" spans="2:29" ht="77.099999999999994" customHeight="1" x14ac:dyDescent="0.25">
      <c r="B27" s="30"/>
      <c r="C27" s="33" t="s">
        <v>305</v>
      </c>
      <c r="D27" s="34" t="s">
        <v>306</v>
      </c>
      <c r="E27" s="33" t="s">
        <v>62</v>
      </c>
      <c r="F27" s="33" t="s">
        <v>54</v>
      </c>
      <c r="G27" s="28" t="s">
        <v>360</v>
      </c>
      <c r="H27" s="28" t="s">
        <v>360</v>
      </c>
      <c r="I27" s="28" t="s">
        <v>360</v>
      </c>
      <c r="J27" s="28" t="s">
        <v>360</v>
      </c>
      <c r="K27" s="28" t="s">
        <v>360</v>
      </c>
      <c r="L27" s="28" t="s">
        <v>360</v>
      </c>
      <c r="M27" s="28" t="s">
        <v>360</v>
      </c>
      <c r="N27" s="28" t="s">
        <v>360</v>
      </c>
      <c r="O27" s="28">
        <v>9</v>
      </c>
      <c r="P27" s="28" t="s">
        <v>360</v>
      </c>
      <c r="Q27" s="28" t="s">
        <v>360</v>
      </c>
      <c r="R27" s="28">
        <v>33</v>
      </c>
      <c r="S27" s="28" t="s">
        <v>360</v>
      </c>
      <c r="T27" s="28">
        <v>4</v>
      </c>
      <c r="U27" s="28" t="s">
        <v>360</v>
      </c>
      <c r="V27" s="28">
        <v>13</v>
      </c>
      <c r="W27" s="28" t="s">
        <v>360</v>
      </c>
      <c r="X27" s="28">
        <v>4</v>
      </c>
      <c r="Y27" s="28" t="s">
        <v>360</v>
      </c>
      <c r="Z27" s="28" t="s">
        <v>360</v>
      </c>
      <c r="AA27" s="9">
        <f t="shared" si="0"/>
        <v>63</v>
      </c>
      <c r="AB27" s="10">
        <v>150</v>
      </c>
      <c r="AC27" s="10">
        <f t="shared" si="1"/>
        <v>75</v>
      </c>
    </row>
    <row r="28" spans="2:29" ht="77.099999999999994" customHeight="1" x14ac:dyDescent="0.25">
      <c r="B28" s="30"/>
      <c r="C28" s="33" t="s">
        <v>334</v>
      </c>
      <c r="D28" s="34" t="s">
        <v>335</v>
      </c>
      <c r="E28" s="33" t="s">
        <v>62</v>
      </c>
      <c r="F28" s="33" t="s">
        <v>54</v>
      </c>
      <c r="G28" s="28" t="s">
        <v>360</v>
      </c>
      <c r="H28" s="28" t="s">
        <v>360</v>
      </c>
      <c r="I28" s="28" t="s">
        <v>360</v>
      </c>
      <c r="J28" s="28" t="s">
        <v>360</v>
      </c>
      <c r="K28" s="28" t="s">
        <v>360</v>
      </c>
      <c r="L28" s="28" t="s">
        <v>360</v>
      </c>
      <c r="M28" s="28" t="s">
        <v>360</v>
      </c>
      <c r="N28" s="28" t="s">
        <v>360</v>
      </c>
      <c r="O28" s="28" t="s">
        <v>360</v>
      </c>
      <c r="P28" s="28">
        <v>9</v>
      </c>
      <c r="Q28" s="28" t="s">
        <v>360</v>
      </c>
      <c r="R28" s="28">
        <v>22</v>
      </c>
      <c r="S28" s="28" t="s">
        <v>360</v>
      </c>
      <c r="T28" s="28">
        <v>22</v>
      </c>
      <c r="U28" s="28" t="s">
        <v>360</v>
      </c>
      <c r="V28" s="28">
        <v>1</v>
      </c>
      <c r="W28" s="28" t="s">
        <v>360</v>
      </c>
      <c r="X28" s="28" t="s">
        <v>360</v>
      </c>
      <c r="Y28" s="28" t="s">
        <v>360</v>
      </c>
      <c r="Z28" s="28" t="s">
        <v>360</v>
      </c>
      <c r="AA28" s="9">
        <f t="shared" si="0"/>
        <v>54</v>
      </c>
      <c r="AB28" s="10">
        <v>110</v>
      </c>
      <c r="AC28" s="10">
        <f t="shared" si="1"/>
        <v>55</v>
      </c>
    </row>
    <row r="29" spans="2:29" ht="77.099999999999994" customHeight="1" x14ac:dyDescent="0.25">
      <c r="B29" s="30"/>
      <c r="C29" s="33" t="s">
        <v>345</v>
      </c>
      <c r="D29" s="34" t="s">
        <v>346</v>
      </c>
      <c r="E29" s="33" t="s">
        <v>92</v>
      </c>
      <c r="F29" s="33" t="s">
        <v>54</v>
      </c>
      <c r="G29" s="28" t="s">
        <v>360</v>
      </c>
      <c r="H29" s="28" t="s">
        <v>360</v>
      </c>
      <c r="I29" s="28" t="s">
        <v>360</v>
      </c>
      <c r="J29" s="28" t="s">
        <v>360</v>
      </c>
      <c r="K29" s="28" t="s">
        <v>360</v>
      </c>
      <c r="L29" s="28" t="s">
        <v>360</v>
      </c>
      <c r="M29" s="28" t="s">
        <v>360</v>
      </c>
      <c r="N29" s="28" t="s">
        <v>360</v>
      </c>
      <c r="O29" s="28" t="s">
        <v>360</v>
      </c>
      <c r="P29" s="28" t="s">
        <v>360</v>
      </c>
      <c r="Q29" s="28" t="s">
        <v>360</v>
      </c>
      <c r="R29" s="28">
        <v>4</v>
      </c>
      <c r="S29" s="28">
        <v>5</v>
      </c>
      <c r="T29" s="28">
        <v>12</v>
      </c>
      <c r="U29" s="28">
        <v>16</v>
      </c>
      <c r="V29" s="28">
        <v>6</v>
      </c>
      <c r="W29" s="28" t="s">
        <v>360</v>
      </c>
      <c r="X29" s="28">
        <v>9</v>
      </c>
      <c r="Y29" s="28" t="s">
        <v>360</v>
      </c>
      <c r="Z29" s="28" t="s">
        <v>360</v>
      </c>
      <c r="AA29" s="9">
        <f t="shared" si="0"/>
        <v>52</v>
      </c>
      <c r="AB29" s="10">
        <v>110</v>
      </c>
      <c r="AC29" s="10">
        <f t="shared" si="1"/>
        <v>55</v>
      </c>
    </row>
    <row r="30" spans="2:29" ht="77.099999999999994" customHeight="1" x14ac:dyDescent="0.25">
      <c r="B30" s="30"/>
      <c r="C30" s="33" t="s">
        <v>297</v>
      </c>
      <c r="D30" s="34" t="s">
        <v>298</v>
      </c>
      <c r="E30" s="33" t="s">
        <v>62</v>
      </c>
      <c r="F30" s="33" t="s">
        <v>54</v>
      </c>
      <c r="G30" s="28" t="s">
        <v>360</v>
      </c>
      <c r="H30" s="28" t="s">
        <v>360</v>
      </c>
      <c r="I30" s="28" t="s">
        <v>360</v>
      </c>
      <c r="J30" s="28" t="s">
        <v>360</v>
      </c>
      <c r="K30" s="28" t="s">
        <v>360</v>
      </c>
      <c r="L30" s="28" t="s">
        <v>360</v>
      </c>
      <c r="M30" s="28" t="s">
        <v>360</v>
      </c>
      <c r="N30" s="28">
        <v>4</v>
      </c>
      <c r="O30" s="28">
        <v>6</v>
      </c>
      <c r="P30" s="28">
        <v>8</v>
      </c>
      <c r="Q30" s="28">
        <v>5</v>
      </c>
      <c r="R30" s="28">
        <v>8</v>
      </c>
      <c r="S30" s="28">
        <v>1</v>
      </c>
      <c r="T30" s="28">
        <v>8</v>
      </c>
      <c r="U30" s="28" t="s">
        <v>360</v>
      </c>
      <c r="V30" s="28">
        <v>4</v>
      </c>
      <c r="W30" s="28" t="s">
        <v>360</v>
      </c>
      <c r="X30" s="28">
        <v>4</v>
      </c>
      <c r="Y30" s="28" t="s">
        <v>360</v>
      </c>
      <c r="Z30" s="28">
        <v>2</v>
      </c>
      <c r="AA30" s="9">
        <f t="shared" si="0"/>
        <v>50</v>
      </c>
      <c r="AB30" s="10">
        <v>170</v>
      </c>
      <c r="AC30" s="10">
        <f t="shared" si="1"/>
        <v>85</v>
      </c>
    </row>
    <row r="31" spans="2:29" ht="77.099999999999994" customHeight="1" x14ac:dyDescent="0.25">
      <c r="B31" s="30"/>
      <c r="C31" s="33" t="s">
        <v>317</v>
      </c>
      <c r="D31" s="34" t="s">
        <v>318</v>
      </c>
      <c r="E31" s="33" t="s">
        <v>62</v>
      </c>
      <c r="F31" s="33" t="s">
        <v>54</v>
      </c>
      <c r="G31" s="28" t="s">
        <v>360</v>
      </c>
      <c r="H31" s="28" t="s">
        <v>360</v>
      </c>
      <c r="I31" s="28" t="s">
        <v>360</v>
      </c>
      <c r="J31" s="28" t="s">
        <v>360</v>
      </c>
      <c r="K31" s="28" t="s">
        <v>360</v>
      </c>
      <c r="L31" s="28" t="s">
        <v>360</v>
      </c>
      <c r="M31" s="28" t="s">
        <v>360</v>
      </c>
      <c r="N31" s="28" t="s">
        <v>360</v>
      </c>
      <c r="O31" s="28">
        <v>9</v>
      </c>
      <c r="P31" s="28">
        <v>10</v>
      </c>
      <c r="Q31" s="28">
        <v>3</v>
      </c>
      <c r="R31" s="28">
        <v>12</v>
      </c>
      <c r="S31" s="28" t="s">
        <v>360</v>
      </c>
      <c r="T31" s="28">
        <v>5</v>
      </c>
      <c r="U31" s="28" t="s">
        <v>360</v>
      </c>
      <c r="V31" s="28" t="s">
        <v>360</v>
      </c>
      <c r="W31" s="28" t="s">
        <v>360</v>
      </c>
      <c r="X31" s="28" t="s">
        <v>360</v>
      </c>
      <c r="Y31" s="28" t="s">
        <v>360</v>
      </c>
      <c r="Z31" s="28" t="s">
        <v>360</v>
      </c>
      <c r="AA31" s="9">
        <f t="shared" si="0"/>
        <v>39</v>
      </c>
      <c r="AB31" s="10">
        <v>90</v>
      </c>
      <c r="AC31" s="10">
        <f t="shared" si="1"/>
        <v>45</v>
      </c>
    </row>
    <row r="32" spans="2:29" ht="77.099999999999994" customHeight="1" x14ac:dyDescent="0.25">
      <c r="B32" s="30"/>
      <c r="C32" s="33" t="s">
        <v>325</v>
      </c>
      <c r="D32" s="34" t="s">
        <v>326</v>
      </c>
      <c r="E32" s="33" t="s">
        <v>92</v>
      </c>
      <c r="F32" s="33" t="s">
        <v>54</v>
      </c>
      <c r="G32" s="28" t="s">
        <v>360</v>
      </c>
      <c r="H32" s="28" t="s">
        <v>360</v>
      </c>
      <c r="I32" s="28" t="s">
        <v>360</v>
      </c>
      <c r="J32" s="28" t="s">
        <v>360</v>
      </c>
      <c r="K32" s="28" t="s">
        <v>360</v>
      </c>
      <c r="L32" s="28" t="s">
        <v>360</v>
      </c>
      <c r="M32" s="28">
        <v>1</v>
      </c>
      <c r="N32" s="28">
        <v>1</v>
      </c>
      <c r="O32" s="28">
        <v>3</v>
      </c>
      <c r="P32" s="28">
        <v>2</v>
      </c>
      <c r="Q32" s="28">
        <v>3</v>
      </c>
      <c r="R32" s="28">
        <v>6</v>
      </c>
      <c r="S32" s="28">
        <v>6</v>
      </c>
      <c r="T32" s="28">
        <v>5</v>
      </c>
      <c r="U32" s="28">
        <v>5</v>
      </c>
      <c r="V32" s="28">
        <v>2</v>
      </c>
      <c r="W32" s="28">
        <v>2</v>
      </c>
      <c r="X32" s="28" t="s">
        <v>360</v>
      </c>
      <c r="Y32" s="28" t="s">
        <v>360</v>
      </c>
      <c r="Z32" s="28" t="s">
        <v>360</v>
      </c>
      <c r="AA32" s="9">
        <f t="shared" si="0"/>
        <v>36</v>
      </c>
      <c r="AB32" s="10">
        <v>140</v>
      </c>
      <c r="AC32" s="10">
        <f t="shared" si="1"/>
        <v>70</v>
      </c>
    </row>
    <row r="33" spans="2:29" ht="77.099999999999994" customHeight="1" x14ac:dyDescent="0.25">
      <c r="B33" s="30"/>
      <c r="C33" s="33" t="s">
        <v>307</v>
      </c>
      <c r="D33" s="34" t="s">
        <v>308</v>
      </c>
      <c r="E33" s="33" t="s">
        <v>92</v>
      </c>
      <c r="F33" s="33" t="s">
        <v>54</v>
      </c>
      <c r="G33" s="28" t="s">
        <v>360</v>
      </c>
      <c r="H33" s="28" t="s">
        <v>360</v>
      </c>
      <c r="I33" s="28" t="s">
        <v>360</v>
      </c>
      <c r="J33" s="28" t="s">
        <v>360</v>
      </c>
      <c r="K33" s="28">
        <v>4</v>
      </c>
      <c r="L33" s="28">
        <v>3</v>
      </c>
      <c r="M33" s="28">
        <v>6</v>
      </c>
      <c r="N33" s="28">
        <v>12</v>
      </c>
      <c r="O33" s="28">
        <v>6</v>
      </c>
      <c r="P33" s="28">
        <v>2</v>
      </c>
      <c r="Q33" s="28" t="s">
        <v>360</v>
      </c>
      <c r="R33" s="28" t="s">
        <v>360</v>
      </c>
      <c r="S33" s="28" t="s">
        <v>360</v>
      </c>
      <c r="T33" s="28" t="s">
        <v>360</v>
      </c>
      <c r="U33" s="28" t="s">
        <v>360</v>
      </c>
      <c r="V33" s="28" t="s">
        <v>360</v>
      </c>
      <c r="W33" s="28" t="s">
        <v>360</v>
      </c>
      <c r="X33" s="28" t="s">
        <v>360</v>
      </c>
      <c r="Y33" s="28" t="s">
        <v>360</v>
      </c>
      <c r="Z33" s="28" t="s">
        <v>360</v>
      </c>
      <c r="AA33" s="9">
        <f t="shared" si="0"/>
        <v>33</v>
      </c>
      <c r="AB33" s="10">
        <v>130</v>
      </c>
      <c r="AC33" s="10">
        <f t="shared" si="1"/>
        <v>65</v>
      </c>
    </row>
    <row r="34" spans="2:29" ht="77.099999999999994" customHeight="1" x14ac:dyDescent="0.25">
      <c r="B34" s="30"/>
      <c r="C34" s="33" t="s">
        <v>321</v>
      </c>
      <c r="D34" s="34" t="s">
        <v>322</v>
      </c>
      <c r="E34" s="33" t="s">
        <v>92</v>
      </c>
      <c r="F34" s="33" t="s">
        <v>54</v>
      </c>
      <c r="G34" s="28" t="s">
        <v>360</v>
      </c>
      <c r="H34" s="28" t="s">
        <v>360</v>
      </c>
      <c r="I34" s="28" t="s">
        <v>360</v>
      </c>
      <c r="J34" s="28" t="s">
        <v>360</v>
      </c>
      <c r="K34" s="28" t="s">
        <v>360</v>
      </c>
      <c r="L34" s="28">
        <v>7</v>
      </c>
      <c r="M34" s="28">
        <v>11</v>
      </c>
      <c r="N34" s="28">
        <v>13</v>
      </c>
      <c r="O34" s="28" t="s">
        <v>360</v>
      </c>
      <c r="P34" s="28">
        <v>2</v>
      </c>
      <c r="Q34" s="28" t="s">
        <v>360</v>
      </c>
      <c r="R34" s="28" t="s">
        <v>360</v>
      </c>
      <c r="S34" s="28" t="s">
        <v>360</v>
      </c>
      <c r="T34" s="28" t="s">
        <v>360</v>
      </c>
      <c r="U34" s="28" t="s">
        <v>360</v>
      </c>
      <c r="V34" s="28" t="s">
        <v>360</v>
      </c>
      <c r="W34" s="28" t="s">
        <v>360</v>
      </c>
      <c r="X34" s="28" t="s">
        <v>360</v>
      </c>
      <c r="Y34" s="28" t="s">
        <v>360</v>
      </c>
      <c r="Z34" s="28" t="s">
        <v>360</v>
      </c>
      <c r="AA34" s="9">
        <f t="shared" si="0"/>
        <v>33</v>
      </c>
      <c r="AB34" s="10">
        <v>100</v>
      </c>
      <c r="AC34" s="10">
        <f t="shared" si="1"/>
        <v>50</v>
      </c>
    </row>
    <row r="35" spans="2:29" ht="77.099999999999994" customHeight="1" x14ac:dyDescent="0.25">
      <c r="B35" s="30"/>
      <c r="C35" s="33" t="s">
        <v>342</v>
      </c>
      <c r="D35" s="34" t="s">
        <v>343</v>
      </c>
      <c r="E35" s="33" t="s">
        <v>92</v>
      </c>
      <c r="F35" s="33" t="s">
        <v>54</v>
      </c>
      <c r="G35" s="28" t="s">
        <v>360</v>
      </c>
      <c r="H35" s="28" t="s">
        <v>360</v>
      </c>
      <c r="I35" s="28" t="s">
        <v>360</v>
      </c>
      <c r="J35" s="28" t="s">
        <v>360</v>
      </c>
      <c r="K35" s="28" t="s">
        <v>360</v>
      </c>
      <c r="L35" s="28" t="s">
        <v>360</v>
      </c>
      <c r="M35" s="28" t="s">
        <v>360</v>
      </c>
      <c r="N35" s="28" t="s">
        <v>360</v>
      </c>
      <c r="O35" s="28" t="s">
        <v>360</v>
      </c>
      <c r="P35" s="28" t="s">
        <v>360</v>
      </c>
      <c r="Q35" s="28">
        <v>2</v>
      </c>
      <c r="R35" s="28">
        <v>5</v>
      </c>
      <c r="S35" s="28">
        <v>3</v>
      </c>
      <c r="T35" s="28">
        <v>7</v>
      </c>
      <c r="U35" s="28">
        <v>2</v>
      </c>
      <c r="V35" s="28">
        <v>7</v>
      </c>
      <c r="W35" s="28">
        <v>6</v>
      </c>
      <c r="X35" s="28" t="s">
        <v>360</v>
      </c>
      <c r="Y35" s="28" t="s">
        <v>360</v>
      </c>
      <c r="Z35" s="28" t="s">
        <v>360</v>
      </c>
      <c r="AA35" s="9">
        <f t="shared" si="0"/>
        <v>32</v>
      </c>
      <c r="AB35" s="10">
        <v>160</v>
      </c>
      <c r="AC35" s="10">
        <f t="shared" si="1"/>
        <v>80</v>
      </c>
    </row>
    <row r="36" spans="2:29" ht="77.099999999999994" customHeight="1" x14ac:dyDescent="0.25">
      <c r="B36" s="30"/>
      <c r="C36" s="33" t="s">
        <v>358</v>
      </c>
      <c r="D36" s="34" t="s">
        <v>359</v>
      </c>
      <c r="E36" s="33" t="s">
        <v>6</v>
      </c>
      <c r="F36" s="33" t="s">
        <v>6</v>
      </c>
      <c r="G36" s="28" t="s">
        <v>360</v>
      </c>
      <c r="H36" s="28">
        <v>4</v>
      </c>
      <c r="I36" s="28">
        <v>1</v>
      </c>
      <c r="J36" s="28">
        <v>8</v>
      </c>
      <c r="K36" s="28">
        <v>7</v>
      </c>
      <c r="L36" s="28">
        <v>6</v>
      </c>
      <c r="M36" s="28">
        <v>5</v>
      </c>
      <c r="N36" s="28" t="s">
        <v>360</v>
      </c>
      <c r="O36" s="37"/>
      <c r="P36" s="37"/>
      <c r="Q36" s="37"/>
      <c r="R36" s="37"/>
      <c r="S36" s="37"/>
      <c r="T36" s="28" t="s">
        <v>360</v>
      </c>
      <c r="U36" s="28" t="s">
        <v>360</v>
      </c>
      <c r="V36" s="28" t="s">
        <v>360</v>
      </c>
      <c r="W36" s="28" t="s">
        <v>360</v>
      </c>
      <c r="X36" s="28" t="s">
        <v>360</v>
      </c>
      <c r="Y36" s="28" t="s">
        <v>360</v>
      </c>
      <c r="Z36" s="28" t="s">
        <v>360</v>
      </c>
      <c r="AA36" s="9">
        <f t="shared" si="0"/>
        <v>31</v>
      </c>
      <c r="AB36" s="10">
        <v>95</v>
      </c>
      <c r="AC36" s="10">
        <f t="shared" si="1"/>
        <v>47.5</v>
      </c>
    </row>
    <row r="37" spans="2:29" ht="77.099999999999994" customHeight="1" x14ac:dyDescent="0.25">
      <c r="B37" s="30"/>
      <c r="C37" s="33" t="s">
        <v>327</v>
      </c>
      <c r="D37" s="34" t="s">
        <v>326</v>
      </c>
      <c r="E37" s="33" t="s">
        <v>92</v>
      </c>
      <c r="F37" s="33" t="s">
        <v>54</v>
      </c>
      <c r="G37" s="28" t="s">
        <v>360</v>
      </c>
      <c r="H37" s="28" t="s">
        <v>360</v>
      </c>
      <c r="I37" s="28" t="s">
        <v>360</v>
      </c>
      <c r="J37" s="28" t="s">
        <v>360</v>
      </c>
      <c r="K37" s="28" t="s">
        <v>360</v>
      </c>
      <c r="L37" s="28" t="s">
        <v>360</v>
      </c>
      <c r="M37" s="28" t="s">
        <v>360</v>
      </c>
      <c r="N37" s="28" t="s">
        <v>360</v>
      </c>
      <c r="O37" s="28">
        <v>1</v>
      </c>
      <c r="P37" s="28">
        <v>1</v>
      </c>
      <c r="Q37" s="28">
        <v>3</v>
      </c>
      <c r="R37" s="28">
        <v>3</v>
      </c>
      <c r="S37" s="28">
        <v>4</v>
      </c>
      <c r="T37" s="28">
        <v>5</v>
      </c>
      <c r="U37" s="28">
        <v>6</v>
      </c>
      <c r="V37" s="28">
        <v>3</v>
      </c>
      <c r="W37" s="28">
        <v>3</v>
      </c>
      <c r="X37" s="28">
        <v>2</v>
      </c>
      <c r="Y37" s="28" t="s">
        <v>360</v>
      </c>
      <c r="Z37" s="28" t="s">
        <v>360</v>
      </c>
      <c r="AA37" s="9">
        <f t="shared" si="0"/>
        <v>31</v>
      </c>
      <c r="AB37" s="10">
        <v>140</v>
      </c>
      <c r="AC37" s="10">
        <f t="shared" si="1"/>
        <v>70</v>
      </c>
    </row>
    <row r="38" spans="2:29" ht="77.099999999999994" customHeight="1" x14ac:dyDescent="0.25">
      <c r="B38" s="30"/>
      <c r="C38" s="33" t="s">
        <v>338</v>
      </c>
      <c r="D38" s="34" t="s">
        <v>339</v>
      </c>
      <c r="E38" s="33" t="s">
        <v>92</v>
      </c>
      <c r="F38" s="33" t="s">
        <v>54</v>
      </c>
      <c r="G38" s="28" t="s">
        <v>360</v>
      </c>
      <c r="H38" s="28" t="s">
        <v>360</v>
      </c>
      <c r="I38" s="28" t="s">
        <v>360</v>
      </c>
      <c r="J38" s="28" t="s">
        <v>360</v>
      </c>
      <c r="K38" s="28">
        <v>4</v>
      </c>
      <c r="L38" s="28">
        <v>4</v>
      </c>
      <c r="M38" s="28">
        <v>4</v>
      </c>
      <c r="N38" s="28">
        <v>3</v>
      </c>
      <c r="O38" s="28">
        <v>2</v>
      </c>
      <c r="P38" s="28">
        <v>2</v>
      </c>
      <c r="Q38" s="28">
        <v>4</v>
      </c>
      <c r="R38" s="28">
        <v>4</v>
      </c>
      <c r="S38" s="28">
        <v>4</v>
      </c>
      <c r="T38" s="28" t="s">
        <v>360</v>
      </c>
      <c r="U38" s="28" t="s">
        <v>360</v>
      </c>
      <c r="V38" s="28" t="s">
        <v>360</v>
      </c>
      <c r="W38" s="28" t="s">
        <v>360</v>
      </c>
      <c r="X38" s="28" t="s">
        <v>360</v>
      </c>
      <c r="Y38" s="28" t="s">
        <v>360</v>
      </c>
      <c r="Z38" s="28" t="s">
        <v>360</v>
      </c>
      <c r="AA38" s="9">
        <f t="shared" si="0"/>
        <v>31</v>
      </c>
      <c r="AB38" s="10">
        <v>115</v>
      </c>
      <c r="AC38" s="10">
        <f t="shared" si="1"/>
        <v>57.5</v>
      </c>
    </row>
    <row r="39" spans="2:29" ht="77.099999999999994" customHeight="1" x14ac:dyDescent="0.25">
      <c r="B39" s="30"/>
      <c r="C39" s="33" t="s">
        <v>340</v>
      </c>
      <c r="D39" s="34" t="s">
        <v>341</v>
      </c>
      <c r="E39" s="33" t="s">
        <v>62</v>
      </c>
      <c r="F39" s="33" t="s">
        <v>54</v>
      </c>
      <c r="G39" s="28" t="s">
        <v>360</v>
      </c>
      <c r="H39" s="28" t="s">
        <v>360</v>
      </c>
      <c r="I39" s="28" t="s">
        <v>360</v>
      </c>
      <c r="J39" s="28" t="s">
        <v>360</v>
      </c>
      <c r="K39" s="28" t="s">
        <v>360</v>
      </c>
      <c r="L39" s="28" t="s">
        <v>360</v>
      </c>
      <c r="M39" s="28" t="s">
        <v>360</v>
      </c>
      <c r="N39" s="28" t="s">
        <v>360</v>
      </c>
      <c r="O39" s="28">
        <v>2</v>
      </c>
      <c r="P39" s="28" t="s">
        <v>360</v>
      </c>
      <c r="Q39" s="28">
        <v>11</v>
      </c>
      <c r="R39" s="28">
        <v>16</v>
      </c>
      <c r="S39" s="28">
        <v>1</v>
      </c>
      <c r="T39" s="28" t="s">
        <v>360</v>
      </c>
      <c r="U39" s="28" t="s">
        <v>360</v>
      </c>
      <c r="V39" s="28">
        <v>1</v>
      </c>
      <c r="W39" s="28" t="s">
        <v>360</v>
      </c>
      <c r="X39" s="28" t="s">
        <v>360</v>
      </c>
      <c r="Y39" s="28" t="s">
        <v>360</v>
      </c>
      <c r="Z39" s="28" t="s">
        <v>360</v>
      </c>
      <c r="AA39" s="9">
        <f t="shared" si="0"/>
        <v>31</v>
      </c>
      <c r="AB39" s="10">
        <v>100</v>
      </c>
      <c r="AC39" s="10">
        <f t="shared" si="1"/>
        <v>50</v>
      </c>
    </row>
  </sheetData>
  <autoFilter ref="B4:AC39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5:AF39">
      <sortCondition descending="1" ref="AA4:AA39"/>
    </sortState>
  </autoFilter>
  <mergeCells count="1">
    <mergeCell ref="F4:Z4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showGridLines="0" zoomScale="80" zoomScaleNormal="80" workbookViewId="0">
      <pane ySplit="3" topLeftCell="A4" activePane="bottomLeft" state="frozen"/>
      <selection pane="bottomLeft" activeCell="R62" sqref="R62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.5703125" style="6" customWidth="1"/>
    <col min="3" max="3" width="22.5703125" style="6" bestFit="1" customWidth="1"/>
    <col min="4" max="4" width="32.42578125" style="16" customWidth="1"/>
    <col min="5" max="13" width="9.42578125" style="1" customWidth="1" outlineLevel="1"/>
    <col min="14" max="14" width="10" style="4" customWidth="1"/>
    <col min="15" max="15" width="11.140625" style="8" bestFit="1" customWidth="1"/>
    <col min="16" max="16" width="11.140625" style="8" customWidth="1"/>
    <col min="17" max="16384" width="21.42578125" style="1"/>
  </cols>
  <sheetData>
    <row r="1" spans="1:20" ht="33.75" customHeight="1" thickBot="1" x14ac:dyDescent="0.3">
      <c r="A1" s="5"/>
      <c r="B1" s="7"/>
      <c r="C1" s="7"/>
      <c r="D1" s="32"/>
      <c r="E1" s="7"/>
      <c r="F1" s="7"/>
      <c r="G1" s="7"/>
      <c r="H1" s="7"/>
      <c r="I1" s="7"/>
      <c r="J1" s="7"/>
      <c r="K1" s="7"/>
      <c r="L1" s="7"/>
      <c r="M1" s="7"/>
      <c r="P1" s="44"/>
    </row>
    <row r="2" spans="1:20" s="2" customFormat="1" ht="27.75" customHeight="1" thickBot="1" x14ac:dyDescent="0.3">
      <c r="B2" s="7"/>
      <c r="E2" s="14" t="s">
        <v>58</v>
      </c>
      <c r="F2" s="29" t="s">
        <v>361</v>
      </c>
      <c r="G2" s="29" t="s">
        <v>362</v>
      </c>
      <c r="H2" s="29" t="s">
        <v>363</v>
      </c>
      <c r="I2" s="29" t="s">
        <v>364</v>
      </c>
      <c r="J2" s="29" t="s">
        <v>365</v>
      </c>
      <c r="K2" s="29" t="s">
        <v>366</v>
      </c>
      <c r="L2" s="29" t="s">
        <v>368</v>
      </c>
      <c r="M2" s="31" t="s">
        <v>367</v>
      </c>
      <c r="N2" s="4">
        <f>SUM(N4:N156)</f>
        <v>16517</v>
      </c>
    </row>
    <row r="3" spans="1:20" s="2" customFormat="1" ht="33" customHeight="1" thickBot="1" x14ac:dyDescent="0.3">
      <c r="B3" s="13" t="s">
        <v>4</v>
      </c>
      <c r="C3" s="18" t="s">
        <v>1</v>
      </c>
      <c r="D3" s="11" t="s">
        <v>2</v>
      </c>
      <c r="E3" s="45" t="s">
        <v>59</v>
      </c>
      <c r="F3" s="46"/>
      <c r="G3" s="46"/>
      <c r="H3" s="46"/>
      <c r="I3" s="46"/>
      <c r="J3" s="46"/>
      <c r="K3" s="46"/>
      <c r="L3" s="46"/>
      <c r="M3" s="47"/>
      <c r="N3" s="19" t="s">
        <v>0</v>
      </c>
      <c r="O3" s="12" t="s">
        <v>3</v>
      </c>
      <c r="P3" s="12" t="s">
        <v>369</v>
      </c>
    </row>
    <row r="4" spans="1:20" s="3" customFormat="1" ht="75" customHeight="1" x14ac:dyDescent="0.25">
      <c r="B4" s="30"/>
      <c r="C4" s="39" t="s">
        <v>246</v>
      </c>
      <c r="D4" s="40" t="s">
        <v>87</v>
      </c>
      <c r="E4" s="39" t="s">
        <v>62</v>
      </c>
      <c r="F4" s="43">
        <v>186</v>
      </c>
      <c r="G4" s="43">
        <v>169</v>
      </c>
      <c r="H4" s="43">
        <v>149</v>
      </c>
      <c r="I4" s="43">
        <v>76</v>
      </c>
      <c r="J4" s="43">
        <v>13</v>
      </c>
      <c r="K4" s="43">
        <v>6</v>
      </c>
      <c r="L4" s="43" t="s">
        <v>360</v>
      </c>
      <c r="M4" s="43" t="s">
        <v>360</v>
      </c>
      <c r="N4" s="9">
        <f t="shared" ref="N4:N35" si="0">SUM(F4:M4)</f>
        <v>599</v>
      </c>
      <c r="O4" s="10">
        <v>110</v>
      </c>
      <c r="P4" s="10">
        <f t="shared" ref="P4:P35" si="1">O4/2</f>
        <v>55</v>
      </c>
      <c r="Q4" s="17"/>
      <c r="R4" s="17"/>
      <c r="T4" s="17"/>
    </row>
    <row r="5" spans="1:20" s="3" customFormat="1" ht="75" customHeight="1" x14ac:dyDescent="0.25">
      <c r="B5" s="28"/>
      <c r="C5" s="41" t="s">
        <v>167</v>
      </c>
      <c r="D5" s="42" t="s">
        <v>87</v>
      </c>
      <c r="E5" s="39" t="s">
        <v>62</v>
      </c>
      <c r="F5" s="38">
        <v>87</v>
      </c>
      <c r="G5" s="38">
        <v>74</v>
      </c>
      <c r="H5" s="38">
        <v>68</v>
      </c>
      <c r="I5" s="38">
        <v>48</v>
      </c>
      <c r="J5" s="38">
        <v>41</v>
      </c>
      <c r="K5" s="38">
        <v>42</v>
      </c>
      <c r="L5" s="38" t="s">
        <v>360</v>
      </c>
      <c r="M5" s="38" t="s">
        <v>360</v>
      </c>
      <c r="N5" s="35">
        <f t="shared" si="0"/>
        <v>360</v>
      </c>
      <c r="O5" s="36">
        <v>120</v>
      </c>
      <c r="P5" s="36">
        <f t="shared" si="1"/>
        <v>60</v>
      </c>
      <c r="Q5" s="17"/>
      <c r="R5" s="17"/>
      <c r="T5" s="17"/>
    </row>
    <row r="6" spans="1:20" s="3" customFormat="1" ht="75" customHeight="1" x14ac:dyDescent="0.25">
      <c r="B6" s="28"/>
      <c r="C6" s="41" t="s">
        <v>268</v>
      </c>
      <c r="D6" s="42" t="s">
        <v>74</v>
      </c>
      <c r="E6" s="39" t="s">
        <v>62</v>
      </c>
      <c r="F6" s="38">
        <v>43</v>
      </c>
      <c r="G6" s="38">
        <v>78</v>
      </c>
      <c r="H6" s="38">
        <v>72</v>
      </c>
      <c r="I6" s="38">
        <v>83</v>
      </c>
      <c r="J6" s="38">
        <v>40</v>
      </c>
      <c r="K6" s="38">
        <v>24</v>
      </c>
      <c r="L6" s="38" t="s">
        <v>360</v>
      </c>
      <c r="M6" s="38" t="s">
        <v>360</v>
      </c>
      <c r="N6" s="35">
        <f t="shared" si="0"/>
        <v>340</v>
      </c>
      <c r="O6" s="36">
        <v>140</v>
      </c>
      <c r="P6" s="36">
        <f t="shared" si="1"/>
        <v>70</v>
      </c>
      <c r="Q6" s="17"/>
      <c r="R6" s="17"/>
      <c r="T6" s="17"/>
    </row>
    <row r="7" spans="1:20" s="3" customFormat="1" ht="75" customHeight="1" x14ac:dyDescent="0.25">
      <c r="B7" s="28"/>
      <c r="C7" s="41" t="s">
        <v>248</v>
      </c>
      <c r="D7" s="42" t="s">
        <v>87</v>
      </c>
      <c r="E7" s="39" t="s">
        <v>62</v>
      </c>
      <c r="F7" s="38">
        <v>88</v>
      </c>
      <c r="G7" s="38">
        <v>83</v>
      </c>
      <c r="H7" s="38">
        <v>82</v>
      </c>
      <c r="I7" s="38">
        <v>36</v>
      </c>
      <c r="J7" s="38">
        <v>12</v>
      </c>
      <c r="K7" s="38">
        <v>3</v>
      </c>
      <c r="L7" s="38" t="s">
        <v>360</v>
      </c>
      <c r="M7" s="38" t="s">
        <v>360</v>
      </c>
      <c r="N7" s="35">
        <f t="shared" si="0"/>
        <v>304</v>
      </c>
      <c r="O7" s="36">
        <v>110</v>
      </c>
      <c r="P7" s="36">
        <f t="shared" si="1"/>
        <v>55</v>
      </c>
      <c r="Q7" s="17"/>
      <c r="R7" s="17"/>
      <c r="T7" s="17"/>
    </row>
    <row r="8" spans="1:20" s="3" customFormat="1" ht="75" customHeight="1" x14ac:dyDescent="0.25">
      <c r="B8" s="28"/>
      <c r="C8" s="41" t="s">
        <v>73</v>
      </c>
      <c r="D8" s="42" t="s">
        <v>74</v>
      </c>
      <c r="E8" s="39" t="s">
        <v>62</v>
      </c>
      <c r="F8" s="28">
        <v>81</v>
      </c>
      <c r="G8" s="28">
        <v>79</v>
      </c>
      <c r="H8" s="28">
        <v>80</v>
      </c>
      <c r="I8" s="28">
        <v>45</v>
      </c>
      <c r="J8" s="28">
        <v>10</v>
      </c>
      <c r="K8" s="28">
        <v>5</v>
      </c>
      <c r="L8" s="28" t="s">
        <v>360</v>
      </c>
      <c r="M8" s="28" t="s">
        <v>360</v>
      </c>
      <c r="N8" s="35">
        <f t="shared" si="0"/>
        <v>300</v>
      </c>
      <c r="O8" s="36">
        <v>160</v>
      </c>
      <c r="P8" s="36">
        <f t="shared" si="1"/>
        <v>80</v>
      </c>
      <c r="Q8" s="17"/>
      <c r="R8" s="17"/>
      <c r="T8" s="17"/>
    </row>
    <row r="9" spans="1:20" s="3" customFormat="1" ht="75" customHeight="1" x14ac:dyDescent="0.25">
      <c r="B9" s="28"/>
      <c r="C9" s="41" t="s">
        <v>122</v>
      </c>
      <c r="D9" s="42" t="s">
        <v>120</v>
      </c>
      <c r="E9" s="39" t="s">
        <v>62</v>
      </c>
      <c r="F9" s="28">
        <v>21</v>
      </c>
      <c r="G9" s="28">
        <v>70</v>
      </c>
      <c r="H9" s="28">
        <v>67</v>
      </c>
      <c r="I9" s="28">
        <v>68</v>
      </c>
      <c r="J9" s="28">
        <v>34</v>
      </c>
      <c r="K9" s="28">
        <v>27</v>
      </c>
      <c r="L9" s="28" t="s">
        <v>360</v>
      </c>
      <c r="M9" s="28" t="s">
        <v>360</v>
      </c>
      <c r="N9" s="35">
        <f t="shared" si="0"/>
        <v>287</v>
      </c>
      <c r="O9" s="36">
        <v>100</v>
      </c>
      <c r="P9" s="36">
        <f t="shared" si="1"/>
        <v>50</v>
      </c>
      <c r="Q9" s="17"/>
      <c r="R9" s="17"/>
      <c r="T9" s="17"/>
    </row>
    <row r="10" spans="1:20" ht="77.099999999999994" customHeight="1" x14ac:dyDescent="0.25">
      <c r="B10" s="28"/>
      <c r="C10" s="41" t="s">
        <v>230</v>
      </c>
      <c r="D10" s="42" t="s">
        <v>231</v>
      </c>
      <c r="E10" s="39" t="s">
        <v>62</v>
      </c>
      <c r="F10" s="38">
        <v>38</v>
      </c>
      <c r="G10" s="38">
        <v>50</v>
      </c>
      <c r="H10" s="38">
        <v>53</v>
      </c>
      <c r="I10" s="38">
        <v>62</v>
      </c>
      <c r="J10" s="38">
        <v>42</v>
      </c>
      <c r="K10" s="38">
        <v>22</v>
      </c>
      <c r="L10" s="38" t="s">
        <v>360</v>
      </c>
      <c r="M10" s="38" t="s">
        <v>360</v>
      </c>
      <c r="N10" s="35">
        <f t="shared" si="0"/>
        <v>267</v>
      </c>
      <c r="O10" s="36">
        <v>150</v>
      </c>
      <c r="P10" s="36">
        <f t="shared" si="1"/>
        <v>75</v>
      </c>
    </row>
    <row r="11" spans="1:20" ht="77.099999999999994" customHeight="1" x14ac:dyDescent="0.25">
      <c r="B11" s="28"/>
      <c r="C11" s="41" t="s">
        <v>85</v>
      </c>
      <c r="D11" s="42" t="s">
        <v>83</v>
      </c>
      <c r="E11" s="39" t="s">
        <v>62</v>
      </c>
      <c r="F11" s="28">
        <v>54</v>
      </c>
      <c r="G11" s="28">
        <v>58</v>
      </c>
      <c r="H11" s="28">
        <v>62</v>
      </c>
      <c r="I11" s="28">
        <v>60</v>
      </c>
      <c r="J11" s="28">
        <v>29</v>
      </c>
      <c r="K11" s="28" t="s">
        <v>360</v>
      </c>
      <c r="L11" s="28" t="s">
        <v>360</v>
      </c>
      <c r="M11" s="28" t="s">
        <v>360</v>
      </c>
      <c r="N11" s="35">
        <f t="shared" si="0"/>
        <v>263</v>
      </c>
      <c r="O11" s="36">
        <v>300</v>
      </c>
      <c r="P11" s="36">
        <f t="shared" si="1"/>
        <v>150</v>
      </c>
    </row>
    <row r="12" spans="1:20" ht="77.099999999999994" customHeight="1" x14ac:dyDescent="0.25">
      <c r="B12" s="28"/>
      <c r="C12" s="41" t="s">
        <v>206</v>
      </c>
      <c r="D12" s="42" t="s">
        <v>207</v>
      </c>
      <c r="E12" s="39" t="s">
        <v>62</v>
      </c>
      <c r="F12" s="38" t="s">
        <v>360</v>
      </c>
      <c r="G12" s="38">
        <v>70</v>
      </c>
      <c r="H12" s="38">
        <v>65</v>
      </c>
      <c r="I12" s="38">
        <v>70</v>
      </c>
      <c r="J12" s="38">
        <v>36</v>
      </c>
      <c r="K12" s="38">
        <v>20</v>
      </c>
      <c r="L12" s="38" t="s">
        <v>360</v>
      </c>
      <c r="M12" s="38" t="s">
        <v>360</v>
      </c>
      <c r="N12" s="35">
        <f t="shared" si="0"/>
        <v>261</v>
      </c>
      <c r="O12" s="36">
        <v>140</v>
      </c>
      <c r="P12" s="36">
        <f t="shared" si="1"/>
        <v>70</v>
      </c>
    </row>
    <row r="13" spans="1:20" ht="77.099999999999994" customHeight="1" x14ac:dyDescent="0.25">
      <c r="B13" s="28"/>
      <c r="C13" s="41" t="s">
        <v>171</v>
      </c>
      <c r="D13" s="42" t="s">
        <v>172</v>
      </c>
      <c r="E13" s="39" t="s">
        <v>62</v>
      </c>
      <c r="F13" s="38" t="s">
        <v>360</v>
      </c>
      <c r="G13" s="38">
        <v>78</v>
      </c>
      <c r="H13" s="38">
        <v>75</v>
      </c>
      <c r="I13" s="38">
        <v>74</v>
      </c>
      <c r="J13" s="38">
        <v>25</v>
      </c>
      <c r="K13" s="38">
        <v>3</v>
      </c>
      <c r="L13" s="38" t="s">
        <v>360</v>
      </c>
      <c r="M13" s="38" t="s">
        <v>360</v>
      </c>
      <c r="N13" s="35">
        <f t="shared" si="0"/>
        <v>255</v>
      </c>
      <c r="O13" s="36">
        <v>120</v>
      </c>
      <c r="P13" s="36">
        <f t="shared" si="1"/>
        <v>60</v>
      </c>
    </row>
    <row r="14" spans="1:20" ht="77.099999999999994" customHeight="1" x14ac:dyDescent="0.25">
      <c r="B14" s="28"/>
      <c r="C14" s="41" t="s">
        <v>253</v>
      </c>
      <c r="D14" s="42" t="s">
        <v>254</v>
      </c>
      <c r="E14" s="39" t="s">
        <v>62</v>
      </c>
      <c r="F14" s="38">
        <v>34</v>
      </c>
      <c r="G14" s="38">
        <v>64</v>
      </c>
      <c r="H14" s="38">
        <v>52</v>
      </c>
      <c r="I14" s="38">
        <v>53</v>
      </c>
      <c r="J14" s="38">
        <v>34</v>
      </c>
      <c r="K14" s="38">
        <v>17</v>
      </c>
      <c r="L14" s="38" t="s">
        <v>360</v>
      </c>
      <c r="M14" s="38" t="s">
        <v>360</v>
      </c>
      <c r="N14" s="35">
        <f t="shared" si="0"/>
        <v>254</v>
      </c>
      <c r="O14" s="36">
        <v>110</v>
      </c>
      <c r="P14" s="36">
        <f t="shared" si="1"/>
        <v>55</v>
      </c>
    </row>
    <row r="15" spans="1:20" ht="77.099999999999994" customHeight="1" x14ac:dyDescent="0.25">
      <c r="B15" s="28"/>
      <c r="C15" s="41" t="s">
        <v>259</v>
      </c>
      <c r="D15" s="42" t="s">
        <v>68</v>
      </c>
      <c r="E15" s="39" t="s">
        <v>62</v>
      </c>
      <c r="F15" s="38" t="s">
        <v>360</v>
      </c>
      <c r="G15" s="38">
        <v>46</v>
      </c>
      <c r="H15" s="38">
        <v>76</v>
      </c>
      <c r="I15" s="38">
        <v>80</v>
      </c>
      <c r="J15" s="38">
        <v>30</v>
      </c>
      <c r="K15" s="38">
        <v>16</v>
      </c>
      <c r="L15" s="38" t="s">
        <v>360</v>
      </c>
      <c r="M15" s="38" t="s">
        <v>360</v>
      </c>
      <c r="N15" s="35">
        <f t="shared" si="0"/>
        <v>248</v>
      </c>
      <c r="O15" s="36">
        <v>85</v>
      </c>
      <c r="P15" s="36">
        <f t="shared" si="1"/>
        <v>42.5</v>
      </c>
    </row>
    <row r="16" spans="1:20" ht="77.099999999999994" customHeight="1" x14ac:dyDescent="0.25">
      <c r="B16" s="28"/>
      <c r="C16" s="41" t="s">
        <v>101</v>
      </c>
      <c r="D16" s="42" t="s">
        <v>100</v>
      </c>
      <c r="E16" s="39" t="s">
        <v>62</v>
      </c>
      <c r="F16" s="28">
        <v>40</v>
      </c>
      <c r="G16" s="28">
        <v>39</v>
      </c>
      <c r="H16" s="28">
        <v>42</v>
      </c>
      <c r="I16" s="28">
        <v>55</v>
      </c>
      <c r="J16" s="28">
        <v>41</v>
      </c>
      <c r="K16" s="28">
        <v>21</v>
      </c>
      <c r="L16" s="28" t="s">
        <v>360</v>
      </c>
      <c r="M16" s="28" t="s">
        <v>360</v>
      </c>
      <c r="N16" s="35">
        <f t="shared" si="0"/>
        <v>238</v>
      </c>
      <c r="O16" s="36">
        <v>120</v>
      </c>
      <c r="P16" s="36">
        <f t="shared" si="1"/>
        <v>60</v>
      </c>
    </row>
    <row r="17" spans="2:16" ht="77.099999999999994" customHeight="1" x14ac:dyDescent="0.25">
      <c r="B17" s="28"/>
      <c r="C17" s="41" t="s">
        <v>175</v>
      </c>
      <c r="D17" s="42" t="s">
        <v>176</v>
      </c>
      <c r="E17" s="39" t="s">
        <v>62</v>
      </c>
      <c r="F17" s="38">
        <v>54</v>
      </c>
      <c r="G17" s="38">
        <v>65</v>
      </c>
      <c r="H17" s="38">
        <v>67</v>
      </c>
      <c r="I17" s="38">
        <v>40</v>
      </c>
      <c r="J17" s="38">
        <v>9</v>
      </c>
      <c r="K17" s="38" t="s">
        <v>360</v>
      </c>
      <c r="L17" s="38" t="s">
        <v>360</v>
      </c>
      <c r="M17" s="38" t="s">
        <v>360</v>
      </c>
      <c r="N17" s="35">
        <f t="shared" si="0"/>
        <v>235</v>
      </c>
      <c r="O17" s="36">
        <v>120</v>
      </c>
      <c r="P17" s="36">
        <f t="shared" si="1"/>
        <v>60</v>
      </c>
    </row>
    <row r="18" spans="2:16" ht="77.099999999999994" customHeight="1" x14ac:dyDescent="0.25">
      <c r="B18" s="28"/>
      <c r="C18" s="41" t="s">
        <v>169</v>
      </c>
      <c r="D18" s="42" t="s">
        <v>87</v>
      </c>
      <c r="E18" s="39" t="s">
        <v>62</v>
      </c>
      <c r="F18" s="38">
        <v>25</v>
      </c>
      <c r="G18" s="38">
        <v>58</v>
      </c>
      <c r="H18" s="38">
        <v>41</v>
      </c>
      <c r="I18" s="38">
        <v>63</v>
      </c>
      <c r="J18" s="38">
        <v>30</v>
      </c>
      <c r="K18" s="38">
        <v>12</v>
      </c>
      <c r="L18" s="38" t="s">
        <v>360</v>
      </c>
      <c r="M18" s="38" t="s">
        <v>360</v>
      </c>
      <c r="N18" s="35">
        <f t="shared" si="0"/>
        <v>229</v>
      </c>
      <c r="O18" s="36">
        <v>120</v>
      </c>
      <c r="P18" s="36">
        <f t="shared" si="1"/>
        <v>60</v>
      </c>
    </row>
    <row r="19" spans="2:16" ht="77.099999999999994" customHeight="1" x14ac:dyDescent="0.25">
      <c r="B19" s="28"/>
      <c r="C19" s="41" t="s">
        <v>279</v>
      </c>
      <c r="D19" s="42" t="s">
        <v>231</v>
      </c>
      <c r="E19" s="39" t="s">
        <v>62</v>
      </c>
      <c r="F19" s="38">
        <v>32</v>
      </c>
      <c r="G19" s="38">
        <v>55</v>
      </c>
      <c r="H19" s="38">
        <v>47</v>
      </c>
      <c r="I19" s="38">
        <v>48</v>
      </c>
      <c r="J19" s="38">
        <v>30</v>
      </c>
      <c r="K19" s="38">
        <v>14</v>
      </c>
      <c r="L19" s="38" t="s">
        <v>360</v>
      </c>
      <c r="M19" s="38" t="s">
        <v>360</v>
      </c>
      <c r="N19" s="35">
        <f t="shared" si="0"/>
        <v>226</v>
      </c>
      <c r="O19" s="36">
        <v>120</v>
      </c>
      <c r="P19" s="36">
        <f t="shared" si="1"/>
        <v>60</v>
      </c>
    </row>
    <row r="20" spans="2:16" ht="77.099999999999994" customHeight="1" x14ac:dyDescent="0.25">
      <c r="B20" s="28"/>
      <c r="C20" s="41" t="s">
        <v>99</v>
      </c>
      <c r="D20" s="42" t="s">
        <v>100</v>
      </c>
      <c r="E20" s="39" t="s">
        <v>62</v>
      </c>
      <c r="F20" s="28">
        <v>39</v>
      </c>
      <c r="G20" s="28">
        <v>49</v>
      </c>
      <c r="H20" s="28">
        <v>39</v>
      </c>
      <c r="I20" s="28">
        <v>49</v>
      </c>
      <c r="J20" s="28">
        <v>34</v>
      </c>
      <c r="K20" s="28">
        <v>15</v>
      </c>
      <c r="L20" s="28" t="s">
        <v>360</v>
      </c>
      <c r="M20" s="28" t="s">
        <v>360</v>
      </c>
      <c r="N20" s="35">
        <f t="shared" si="0"/>
        <v>225</v>
      </c>
      <c r="O20" s="36">
        <v>120</v>
      </c>
      <c r="P20" s="36">
        <f t="shared" si="1"/>
        <v>60</v>
      </c>
    </row>
    <row r="21" spans="2:16" ht="77.099999999999994" customHeight="1" x14ac:dyDescent="0.25">
      <c r="B21" s="28"/>
      <c r="C21" s="41" t="s">
        <v>228</v>
      </c>
      <c r="D21" s="42" t="s">
        <v>229</v>
      </c>
      <c r="E21" s="39" t="s">
        <v>62</v>
      </c>
      <c r="F21" s="38">
        <v>34</v>
      </c>
      <c r="G21" s="38">
        <v>43</v>
      </c>
      <c r="H21" s="38">
        <v>39</v>
      </c>
      <c r="I21" s="38">
        <v>51</v>
      </c>
      <c r="J21" s="38">
        <v>31</v>
      </c>
      <c r="K21" s="38">
        <v>19</v>
      </c>
      <c r="L21" s="38" t="s">
        <v>360</v>
      </c>
      <c r="M21" s="38" t="s">
        <v>360</v>
      </c>
      <c r="N21" s="35">
        <f t="shared" si="0"/>
        <v>217</v>
      </c>
      <c r="O21" s="36">
        <v>150</v>
      </c>
      <c r="P21" s="36">
        <f t="shared" si="1"/>
        <v>75</v>
      </c>
    </row>
    <row r="22" spans="2:16" ht="77.099999999999994" customHeight="1" x14ac:dyDescent="0.25">
      <c r="B22" s="28"/>
      <c r="C22" s="41" t="s">
        <v>271</v>
      </c>
      <c r="D22" s="42" t="s">
        <v>74</v>
      </c>
      <c r="E22" s="39" t="s">
        <v>62</v>
      </c>
      <c r="F22" s="38">
        <v>14</v>
      </c>
      <c r="G22" s="38">
        <v>61</v>
      </c>
      <c r="H22" s="38">
        <v>43</v>
      </c>
      <c r="I22" s="38">
        <v>42</v>
      </c>
      <c r="J22" s="38">
        <v>51</v>
      </c>
      <c r="K22" s="38">
        <v>1</v>
      </c>
      <c r="L22" s="38" t="s">
        <v>360</v>
      </c>
      <c r="M22" s="38" t="s">
        <v>360</v>
      </c>
      <c r="N22" s="35">
        <f t="shared" si="0"/>
        <v>212</v>
      </c>
      <c r="O22" s="36">
        <v>140</v>
      </c>
      <c r="P22" s="36">
        <f t="shared" si="1"/>
        <v>70</v>
      </c>
    </row>
    <row r="23" spans="2:16" ht="77.099999999999994" customHeight="1" x14ac:dyDescent="0.25">
      <c r="B23" s="28"/>
      <c r="C23" s="41" t="s">
        <v>156</v>
      </c>
      <c r="D23" s="42" t="s">
        <v>155</v>
      </c>
      <c r="E23" s="39" t="s">
        <v>62</v>
      </c>
      <c r="F23" s="38">
        <v>22</v>
      </c>
      <c r="G23" s="38">
        <v>47</v>
      </c>
      <c r="H23" s="38">
        <v>42</v>
      </c>
      <c r="I23" s="38">
        <v>48</v>
      </c>
      <c r="J23" s="38">
        <v>23</v>
      </c>
      <c r="K23" s="38">
        <v>11</v>
      </c>
      <c r="L23" s="38" t="s">
        <v>360</v>
      </c>
      <c r="M23" s="38" t="s">
        <v>360</v>
      </c>
      <c r="N23" s="35">
        <f t="shared" si="0"/>
        <v>193</v>
      </c>
      <c r="O23" s="36">
        <v>110</v>
      </c>
      <c r="P23" s="36">
        <f t="shared" si="1"/>
        <v>55</v>
      </c>
    </row>
    <row r="24" spans="2:16" ht="77.099999999999994" customHeight="1" x14ac:dyDescent="0.25">
      <c r="B24" s="28"/>
      <c r="C24" s="41" t="s">
        <v>82</v>
      </c>
      <c r="D24" s="42" t="s">
        <v>83</v>
      </c>
      <c r="E24" s="39" t="s">
        <v>62</v>
      </c>
      <c r="F24" s="28">
        <v>17</v>
      </c>
      <c r="G24" s="28">
        <v>56</v>
      </c>
      <c r="H24" s="28">
        <v>53</v>
      </c>
      <c r="I24" s="28">
        <v>43</v>
      </c>
      <c r="J24" s="28">
        <v>11</v>
      </c>
      <c r="K24" s="28" t="s">
        <v>360</v>
      </c>
      <c r="L24" s="28" t="s">
        <v>360</v>
      </c>
      <c r="M24" s="28" t="s">
        <v>360</v>
      </c>
      <c r="N24" s="35">
        <f t="shared" si="0"/>
        <v>180</v>
      </c>
      <c r="O24" s="36">
        <v>300</v>
      </c>
      <c r="P24" s="36">
        <f t="shared" si="1"/>
        <v>150</v>
      </c>
    </row>
    <row r="25" spans="2:16" ht="77.099999999999994" customHeight="1" x14ac:dyDescent="0.25">
      <c r="B25" s="28"/>
      <c r="C25" s="41" t="s">
        <v>265</v>
      </c>
      <c r="D25" s="42" t="s">
        <v>74</v>
      </c>
      <c r="E25" s="39" t="s">
        <v>62</v>
      </c>
      <c r="F25" s="38">
        <v>17</v>
      </c>
      <c r="G25" s="38">
        <v>40</v>
      </c>
      <c r="H25" s="38">
        <v>43</v>
      </c>
      <c r="I25" s="38">
        <v>44</v>
      </c>
      <c r="J25" s="38">
        <v>22</v>
      </c>
      <c r="K25" s="38">
        <v>12</v>
      </c>
      <c r="L25" s="38" t="s">
        <v>360</v>
      </c>
      <c r="M25" s="38" t="s">
        <v>360</v>
      </c>
      <c r="N25" s="35">
        <f t="shared" si="0"/>
        <v>178</v>
      </c>
      <c r="O25" s="36">
        <v>140</v>
      </c>
      <c r="P25" s="36">
        <f t="shared" si="1"/>
        <v>70</v>
      </c>
    </row>
    <row r="26" spans="2:16" ht="77.099999999999994" customHeight="1" x14ac:dyDescent="0.25">
      <c r="B26" s="28"/>
      <c r="C26" s="41" t="s">
        <v>177</v>
      </c>
      <c r="D26" s="42" t="s">
        <v>100</v>
      </c>
      <c r="E26" s="39" t="s">
        <v>62</v>
      </c>
      <c r="F26" s="38">
        <v>44</v>
      </c>
      <c r="G26" s="38">
        <v>49</v>
      </c>
      <c r="H26" s="38">
        <v>54</v>
      </c>
      <c r="I26" s="38">
        <v>18</v>
      </c>
      <c r="J26" s="38">
        <v>1</v>
      </c>
      <c r="K26" s="38" t="s">
        <v>360</v>
      </c>
      <c r="L26" s="38" t="s">
        <v>360</v>
      </c>
      <c r="M26" s="38" t="s">
        <v>360</v>
      </c>
      <c r="N26" s="35">
        <f t="shared" si="0"/>
        <v>166</v>
      </c>
      <c r="O26" s="36">
        <v>120</v>
      </c>
      <c r="P26" s="36">
        <f t="shared" si="1"/>
        <v>60</v>
      </c>
    </row>
    <row r="27" spans="2:16" ht="77.099999999999994" customHeight="1" x14ac:dyDescent="0.25">
      <c r="B27" s="28"/>
      <c r="C27" s="41" t="s">
        <v>126</v>
      </c>
      <c r="D27" s="42" t="s">
        <v>124</v>
      </c>
      <c r="E27" s="39" t="s">
        <v>6</v>
      </c>
      <c r="F27" s="28" t="s">
        <v>360</v>
      </c>
      <c r="G27" s="28">
        <v>20</v>
      </c>
      <c r="H27" s="28">
        <v>29</v>
      </c>
      <c r="I27" s="28">
        <v>60</v>
      </c>
      <c r="J27" s="28">
        <v>56</v>
      </c>
      <c r="K27" s="28" t="s">
        <v>360</v>
      </c>
      <c r="L27" s="28" t="s">
        <v>360</v>
      </c>
      <c r="M27" s="28" t="s">
        <v>360</v>
      </c>
      <c r="N27" s="35">
        <f t="shared" si="0"/>
        <v>165</v>
      </c>
      <c r="O27" s="36">
        <v>100</v>
      </c>
      <c r="P27" s="36">
        <f t="shared" si="1"/>
        <v>50</v>
      </c>
    </row>
    <row r="28" spans="2:16" ht="77.099999999999994" customHeight="1" x14ac:dyDescent="0.25">
      <c r="B28" s="28"/>
      <c r="C28" s="41" t="s">
        <v>200</v>
      </c>
      <c r="D28" s="42" t="s">
        <v>199</v>
      </c>
      <c r="E28" s="39" t="s">
        <v>62</v>
      </c>
      <c r="F28" s="38">
        <v>15</v>
      </c>
      <c r="G28" s="38">
        <v>54</v>
      </c>
      <c r="H28" s="38">
        <v>26</v>
      </c>
      <c r="I28" s="38">
        <v>25</v>
      </c>
      <c r="J28" s="38">
        <v>17</v>
      </c>
      <c r="K28" s="38">
        <v>18</v>
      </c>
      <c r="L28" s="38" t="s">
        <v>360</v>
      </c>
      <c r="M28" s="38" t="s">
        <v>360</v>
      </c>
      <c r="N28" s="35">
        <f t="shared" si="0"/>
        <v>155</v>
      </c>
      <c r="O28" s="36">
        <v>130</v>
      </c>
      <c r="P28" s="36">
        <f t="shared" si="1"/>
        <v>65</v>
      </c>
    </row>
    <row r="29" spans="2:16" ht="77.099999999999994" customHeight="1" x14ac:dyDescent="0.25">
      <c r="B29" s="28"/>
      <c r="C29" s="41" t="s">
        <v>75</v>
      </c>
      <c r="D29" s="42" t="s">
        <v>76</v>
      </c>
      <c r="E29" s="39" t="s">
        <v>62</v>
      </c>
      <c r="F29" s="28">
        <v>11</v>
      </c>
      <c r="G29" s="28">
        <v>31</v>
      </c>
      <c r="H29" s="28">
        <v>32</v>
      </c>
      <c r="I29" s="28">
        <v>34</v>
      </c>
      <c r="J29" s="28">
        <v>31</v>
      </c>
      <c r="K29" s="28">
        <v>13</v>
      </c>
      <c r="L29" s="28" t="s">
        <v>360</v>
      </c>
      <c r="M29" s="28" t="s">
        <v>360</v>
      </c>
      <c r="N29" s="35">
        <f t="shared" si="0"/>
        <v>152</v>
      </c>
      <c r="O29" s="36">
        <v>80</v>
      </c>
      <c r="P29" s="36">
        <f t="shared" si="1"/>
        <v>40</v>
      </c>
    </row>
    <row r="30" spans="2:16" ht="77.099999999999994" customHeight="1" x14ac:dyDescent="0.25">
      <c r="B30" s="28"/>
      <c r="C30" s="41" t="s">
        <v>81</v>
      </c>
      <c r="D30" s="42" t="s">
        <v>74</v>
      </c>
      <c r="E30" s="39" t="s">
        <v>62</v>
      </c>
      <c r="F30" s="28">
        <v>21</v>
      </c>
      <c r="G30" s="28">
        <v>30</v>
      </c>
      <c r="H30" s="28">
        <v>31</v>
      </c>
      <c r="I30" s="28">
        <v>33</v>
      </c>
      <c r="J30" s="28">
        <v>22</v>
      </c>
      <c r="K30" s="28">
        <v>11</v>
      </c>
      <c r="L30" s="28" t="s">
        <v>360</v>
      </c>
      <c r="M30" s="28" t="s">
        <v>360</v>
      </c>
      <c r="N30" s="35">
        <f t="shared" si="0"/>
        <v>148</v>
      </c>
      <c r="O30" s="36">
        <v>160</v>
      </c>
      <c r="P30" s="36">
        <f t="shared" si="1"/>
        <v>80</v>
      </c>
    </row>
    <row r="31" spans="2:16" ht="77.099999999999994" customHeight="1" x14ac:dyDescent="0.25">
      <c r="B31" s="28"/>
      <c r="C31" s="41" t="s">
        <v>168</v>
      </c>
      <c r="D31" s="42" t="s">
        <v>87</v>
      </c>
      <c r="E31" s="39" t="s">
        <v>62</v>
      </c>
      <c r="F31" s="38">
        <v>20</v>
      </c>
      <c r="G31" s="38">
        <v>35</v>
      </c>
      <c r="H31" s="38">
        <v>29</v>
      </c>
      <c r="I31" s="38">
        <v>39</v>
      </c>
      <c r="J31" s="38">
        <v>14</v>
      </c>
      <c r="K31" s="38">
        <v>10</v>
      </c>
      <c r="L31" s="38" t="s">
        <v>360</v>
      </c>
      <c r="M31" s="38" t="s">
        <v>360</v>
      </c>
      <c r="N31" s="35">
        <f t="shared" si="0"/>
        <v>147</v>
      </c>
      <c r="O31" s="36">
        <v>120</v>
      </c>
      <c r="P31" s="36">
        <f t="shared" si="1"/>
        <v>60</v>
      </c>
    </row>
    <row r="32" spans="2:16" ht="77.099999999999994" customHeight="1" x14ac:dyDescent="0.25">
      <c r="B32" s="28"/>
      <c r="C32" s="41" t="s">
        <v>192</v>
      </c>
      <c r="D32" s="42" t="s">
        <v>163</v>
      </c>
      <c r="E32" s="39" t="s">
        <v>62</v>
      </c>
      <c r="F32" s="38">
        <v>21</v>
      </c>
      <c r="G32" s="38">
        <v>36</v>
      </c>
      <c r="H32" s="38">
        <v>30</v>
      </c>
      <c r="I32" s="38">
        <v>36</v>
      </c>
      <c r="J32" s="38">
        <v>13</v>
      </c>
      <c r="K32" s="38">
        <v>10</v>
      </c>
      <c r="L32" s="38" t="s">
        <v>360</v>
      </c>
      <c r="M32" s="38" t="s">
        <v>360</v>
      </c>
      <c r="N32" s="35">
        <f t="shared" si="0"/>
        <v>146</v>
      </c>
      <c r="O32" s="36">
        <v>130</v>
      </c>
      <c r="P32" s="36">
        <f t="shared" si="1"/>
        <v>65</v>
      </c>
    </row>
    <row r="33" spans="2:16" ht="77.099999999999994" customHeight="1" x14ac:dyDescent="0.25">
      <c r="B33" s="28"/>
      <c r="C33" s="41" t="s">
        <v>191</v>
      </c>
      <c r="D33" s="42" t="s">
        <v>190</v>
      </c>
      <c r="E33" s="39" t="s">
        <v>62</v>
      </c>
      <c r="F33" s="38">
        <v>11</v>
      </c>
      <c r="G33" s="38">
        <v>28</v>
      </c>
      <c r="H33" s="38">
        <v>33</v>
      </c>
      <c r="I33" s="38">
        <v>31</v>
      </c>
      <c r="J33" s="38">
        <v>25</v>
      </c>
      <c r="K33" s="38">
        <v>11</v>
      </c>
      <c r="L33" s="38">
        <v>3</v>
      </c>
      <c r="M33" s="38">
        <v>1</v>
      </c>
      <c r="N33" s="35">
        <f t="shared" si="0"/>
        <v>143</v>
      </c>
      <c r="O33" s="36">
        <v>130</v>
      </c>
      <c r="P33" s="36">
        <f t="shared" si="1"/>
        <v>65</v>
      </c>
    </row>
    <row r="34" spans="2:16" ht="77.099999999999994" customHeight="1" x14ac:dyDescent="0.25">
      <c r="B34" s="28"/>
      <c r="C34" s="41" t="s">
        <v>250</v>
      </c>
      <c r="D34" s="42" t="s">
        <v>87</v>
      </c>
      <c r="E34" s="39" t="s">
        <v>62</v>
      </c>
      <c r="F34" s="38">
        <v>41</v>
      </c>
      <c r="G34" s="38">
        <v>35</v>
      </c>
      <c r="H34" s="38">
        <v>29</v>
      </c>
      <c r="I34" s="38">
        <v>24</v>
      </c>
      <c r="J34" s="38">
        <v>10</v>
      </c>
      <c r="K34" s="38" t="s">
        <v>360</v>
      </c>
      <c r="L34" s="38" t="s">
        <v>360</v>
      </c>
      <c r="M34" s="38" t="s">
        <v>360</v>
      </c>
      <c r="N34" s="35">
        <f t="shared" si="0"/>
        <v>139</v>
      </c>
      <c r="O34" s="36">
        <v>110</v>
      </c>
      <c r="P34" s="36">
        <f t="shared" si="1"/>
        <v>55</v>
      </c>
    </row>
    <row r="35" spans="2:16" ht="77.099999999999994" customHeight="1" x14ac:dyDescent="0.25">
      <c r="B35" s="28"/>
      <c r="C35" s="41" t="s">
        <v>157</v>
      </c>
      <c r="D35" s="42" t="s">
        <v>155</v>
      </c>
      <c r="E35" s="39" t="s">
        <v>62</v>
      </c>
      <c r="F35" s="38">
        <v>15</v>
      </c>
      <c r="G35" s="38">
        <v>34</v>
      </c>
      <c r="H35" s="38">
        <v>32</v>
      </c>
      <c r="I35" s="38">
        <v>36</v>
      </c>
      <c r="J35" s="38">
        <v>16</v>
      </c>
      <c r="K35" s="38">
        <v>5</v>
      </c>
      <c r="L35" s="38" t="s">
        <v>360</v>
      </c>
      <c r="M35" s="38" t="s">
        <v>360</v>
      </c>
      <c r="N35" s="35">
        <f t="shared" si="0"/>
        <v>138</v>
      </c>
      <c r="O35" s="36">
        <v>110</v>
      </c>
      <c r="P35" s="36">
        <f t="shared" si="1"/>
        <v>55</v>
      </c>
    </row>
    <row r="36" spans="2:16" ht="77.099999999999994" customHeight="1" x14ac:dyDescent="0.25">
      <c r="B36" s="28"/>
      <c r="C36" s="41" t="s">
        <v>256</v>
      </c>
      <c r="D36" s="42" t="s">
        <v>257</v>
      </c>
      <c r="E36" s="39" t="s">
        <v>6</v>
      </c>
      <c r="F36" s="38" t="s">
        <v>360</v>
      </c>
      <c r="G36" s="38">
        <v>10</v>
      </c>
      <c r="H36" s="38">
        <v>30</v>
      </c>
      <c r="I36" s="38">
        <v>49</v>
      </c>
      <c r="J36" s="38">
        <v>49</v>
      </c>
      <c r="K36" s="38" t="s">
        <v>360</v>
      </c>
      <c r="L36" s="38" t="s">
        <v>360</v>
      </c>
      <c r="M36" s="38" t="s">
        <v>360</v>
      </c>
      <c r="N36" s="35">
        <f t="shared" ref="N36:N67" si="2">SUM(F36:M36)</f>
        <v>138</v>
      </c>
      <c r="O36" s="36">
        <v>85</v>
      </c>
      <c r="P36" s="36">
        <f t="shared" ref="P36:P67" si="3">O36/2</f>
        <v>42.5</v>
      </c>
    </row>
    <row r="37" spans="2:16" ht="77.099999999999994" customHeight="1" x14ac:dyDescent="0.25">
      <c r="B37" s="28"/>
      <c r="C37" s="41" t="s">
        <v>258</v>
      </c>
      <c r="D37" s="42" t="s">
        <v>68</v>
      </c>
      <c r="E37" s="39" t="s">
        <v>62</v>
      </c>
      <c r="F37" s="38" t="s">
        <v>360</v>
      </c>
      <c r="G37" s="38">
        <v>46</v>
      </c>
      <c r="H37" s="38">
        <v>26</v>
      </c>
      <c r="I37" s="38">
        <v>37</v>
      </c>
      <c r="J37" s="38">
        <v>15</v>
      </c>
      <c r="K37" s="38">
        <v>12</v>
      </c>
      <c r="L37" s="38" t="s">
        <v>360</v>
      </c>
      <c r="M37" s="38" t="s">
        <v>360</v>
      </c>
      <c r="N37" s="35">
        <f t="shared" si="2"/>
        <v>136</v>
      </c>
      <c r="O37" s="36">
        <v>85</v>
      </c>
      <c r="P37" s="36">
        <f t="shared" si="3"/>
        <v>42.5</v>
      </c>
    </row>
    <row r="38" spans="2:16" ht="77.099999999999994" customHeight="1" x14ac:dyDescent="0.25">
      <c r="B38" s="28"/>
      <c r="C38" s="41" t="s">
        <v>292</v>
      </c>
      <c r="D38" s="42" t="s">
        <v>124</v>
      </c>
      <c r="E38" s="39" t="s">
        <v>6</v>
      </c>
      <c r="F38" s="38" t="s">
        <v>360</v>
      </c>
      <c r="G38" s="38">
        <v>12</v>
      </c>
      <c r="H38" s="38">
        <v>24</v>
      </c>
      <c r="I38" s="38">
        <v>48</v>
      </c>
      <c r="J38" s="38">
        <v>48</v>
      </c>
      <c r="K38" s="38" t="s">
        <v>360</v>
      </c>
      <c r="L38" s="38" t="s">
        <v>360</v>
      </c>
      <c r="M38" s="38" t="s">
        <v>360</v>
      </c>
      <c r="N38" s="35">
        <f t="shared" si="2"/>
        <v>132</v>
      </c>
      <c r="O38" s="36">
        <v>90</v>
      </c>
      <c r="P38" s="36">
        <f t="shared" si="3"/>
        <v>45</v>
      </c>
    </row>
    <row r="39" spans="2:16" ht="77.099999999999994" customHeight="1" x14ac:dyDescent="0.25">
      <c r="B39" s="28"/>
      <c r="C39" s="41" t="s">
        <v>270</v>
      </c>
      <c r="D39" s="42" t="s">
        <v>74</v>
      </c>
      <c r="E39" s="39" t="s">
        <v>62</v>
      </c>
      <c r="F39" s="38">
        <v>7</v>
      </c>
      <c r="G39" s="38">
        <v>36</v>
      </c>
      <c r="H39" s="38">
        <v>27</v>
      </c>
      <c r="I39" s="38">
        <v>33</v>
      </c>
      <c r="J39" s="38">
        <v>24</v>
      </c>
      <c r="K39" s="38" t="s">
        <v>360</v>
      </c>
      <c r="L39" s="38" t="s">
        <v>360</v>
      </c>
      <c r="M39" s="38" t="s">
        <v>360</v>
      </c>
      <c r="N39" s="35">
        <f t="shared" si="2"/>
        <v>127</v>
      </c>
      <c r="O39" s="36">
        <v>140</v>
      </c>
      <c r="P39" s="36">
        <f t="shared" si="3"/>
        <v>70</v>
      </c>
    </row>
    <row r="40" spans="2:16" ht="77.099999999999994" customHeight="1" x14ac:dyDescent="0.25">
      <c r="B40" s="28"/>
      <c r="C40" s="41" t="s">
        <v>77</v>
      </c>
      <c r="D40" s="42" t="s">
        <v>78</v>
      </c>
      <c r="E40" s="39" t="s">
        <v>6</v>
      </c>
      <c r="F40" s="28" t="s">
        <v>360</v>
      </c>
      <c r="G40" s="28">
        <v>9</v>
      </c>
      <c r="H40" s="28">
        <v>26</v>
      </c>
      <c r="I40" s="28">
        <v>49</v>
      </c>
      <c r="J40" s="28">
        <v>42</v>
      </c>
      <c r="K40" s="28" t="s">
        <v>360</v>
      </c>
      <c r="L40" s="28" t="s">
        <v>360</v>
      </c>
      <c r="M40" s="28" t="s">
        <v>360</v>
      </c>
      <c r="N40" s="35">
        <f t="shared" si="2"/>
        <v>126</v>
      </c>
      <c r="O40" s="36">
        <v>110</v>
      </c>
      <c r="P40" s="36">
        <f t="shared" si="3"/>
        <v>55</v>
      </c>
    </row>
    <row r="41" spans="2:16" ht="77.099999999999994" customHeight="1" x14ac:dyDescent="0.25">
      <c r="B41" s="28"/>
      <c r="C41" s="41" t="s">
        <v>288</v>
      </c>
      <c r="D41" s="42" t="s">
        <v>179</v>
      </c>
      <c r="E41" s="39" t="s">
        <v>62</v>
      </c>
      <c r="F41" s="38">
        <v>16</v>
      </c>
      <c r="G41" s="38">
        <v>32</v>
      </c>
      <c r="H41" s="38">
        <v>24</v>
      </c>
      <c r="I41" s="38">
        <v>31</v>
      </c>
      <c r="J41" s="38">
        <v>13</v>
      </c>
      <c r="K41" s="38">
        <v>8</v>
      </c>
      <c r="L41" s="38" t="s">
        <v>360</v>
      </c>
      <c r="M41" s="38" t="s">
        <v>360</v>
      </c>
      <c r="N41" s="35">
        <f t="shared" si="2"/>
        <v>124</v>
      </c>
      <c r="O41" s="36">
        <v>120</v>
      </c>
      <c r="P41" s="36">
        <f t="shared" si="3"/>
        <v>60</v>
      </c>
    </row>
    <row r="42" spans="2:16" ht="77.099999999999994" customHeight="1" x14ac:dyDescent="0.25">
      <c r="B42" s="28"/>
      <c r="C42" s="41" t="s">
        <v>117</v>
      </c>
      <c r="D42" s="42" t="s">
        <v>118</v>
      </c>
      <c r="E42" s="39" t="s">
        <v>92</v>
      </c>
      <c r="F42" s="28">
        <v>28</v>
      </c>
      <c r="G42" s="28">
        <v>26</v>
      </c>
      <c r="H42" s="28">
        <v>29</v>
      </c>
      <c r="I42" s="28">
        <v>29</v>
      </c>
      <c r="J42" s="28">
        <v>10</v>
      </c>
      <c r="K42" s="28" t="s">
        <v>360</v>
      </c>
      <c r="L42" s="28" t="s">
        <v>360</v>
      </c>
      <c r="M42" s="28" t="s">
        <v>360</v>
      </c>
      <c r="N42" s="35">
        <f t="shared" si="2"/>
        <v>122</v>
      </c>
      <c r="O42" s="36">
        <v>100</v>
      </c>
      <c r="P42" s="36">
        <f t="shared" si="3"/>
        <v>50</v>
      </c>
    </row>
    <row r="43" spans="2:16" ht="77.099999999999994" customHeight="1" x14ac:dyDescent="0.25">
      <c r="B43" s="28"/>
      <c r="C43" s="41" t="s">
        <v>166</v>
      </c>
      <c r="D43" s="42" t="s">
        <v>87</v>
      </c>
      <c r="E43" s="39" t="s">
        <v>62</v>
      </c>
      <c r="F43" s="38">
        <v>25</v>
      </c>
      <c r="G43" s="38">
        <v>20</v>
      </c>
      <c r="H43" s="38">
        <v>17</v>
      </c>
      <c r="I43" s="38">
        <v>36</v>
      </c>
      <c r="J43" s="38">
        <v>19</v>
      </c>
      <c r="K43" s="38">
        <v>5</v>
      </c>
      <c r="L43" s="38" t="s">
        <v>360</v>
      </c>
      <c r="M43" s="38" t="s">
        <v>360</v>
      </c>
      <c r="N43" s="35">
        <f t="shared" si="2"/>
        <v>122</v>
      </c>
      <c r="O43" s="36">
        <v>120</v>
      </c>
      <c r="P43" s="36">
        <f t="shared" si="3"/>
        <v>60</v>
      </c>
    </row>
    <row r="44" spans="2:16" ht="77.099999999999994" customHeight="1" x14ac:dyDescent="0.25">
      <c r="B44" s="28"/>
      <c r="C44" s="41" t="s">
        <v>121</v>
      </c>
      <c r="D44" s="42" t="s">
        <v>120</v>
      </c>
      <c r="E44" s="39" t="s">
        <v>62</v>
      </c>
      <c r="F44" s="28">
        <v>14</v>
      </c>
      <c r="G44" s="28">
        <v>25</v>
      </c>
      <c r="H44" s="28">
        <v>27</v>
      </c>
      <c r="I44" s="28">
        <v>25</v>
      </c>
      <c r="J44" s="28">
        <v>20</v>
      </c>
      <c r="K44" s="28">
        <v>10</v>
      </c>
      <c r="L44" s="28" t="s">
        <v>360</v>
      </c>
      <c r="M44" s="28" t="s">
        <v>360</v>
      </c>
      <c r="N44" s="35">
        <f t="shared" si="2"/>
        <v>121</v>
      </c>
      <c r="O44" s="36">
        <v>100</v>
      </c>
      <c r="P44" s="36">
        <f t="shared" si="3"/>
        <v>50</v>
      </c>
    </row>
    <row r="45" spans="2:16" ht="77.099999999999994" customHeight="1" x14ac:dyDescent="0.25">
      <c r="B45" s="28"/>
      <c r="C45" s="41" t="s">
        <v>195</v>
      </c>
      <c r="D45" s="42" t="s">
        <v>194</v>
      </c>
      <c r="E45" s="39" t="s">
        <v>62</v>
      </c>
      <c r="F45" s="38" t="s">
        <v>360</v>
      </c>
      <c r="G45" s="38">
        <v>23</v>
      </c>
      <c r="H45" s="38">
        <v>31</v>
      </c>
      <c r="I45" s="38">
        <v>33</v>
      </c>
      <c r="J45" s="38">
        <v>23</v>
      </c>
      <c r="K45" s="38">
        <v>10</v>
      </c>
      <c r="L45" s="38" t="s">
        <v>360</v>
      </c>
      <c r="M45" s="38" t="s">
        <v>360</v>
      </c>
      <c r="N45" s="35">
        <f t="shared" si="2"/>
        <v>120</v>
      </c>
      <c r="O45" s="36">
        <v>130</v>
      </c>
      <c r="P45" s="36">
        <f t="shared" si="3"/>
        <v>65</v>
      </c>
    </row>
    <row r="46" spans="2:16" ht="77.099999999999994" customHeight="1" x14ac:dyDescent="0.25">
      <c r="B46" s="28"/>
      <c r="C46" s="41" t="s">
        <v>249</v>
      </c>
      <c r="D46" s="42" t="s">
        <v>87</v>
      </c>
      <c r="E46" s="39" t="s">
        <v>62</v>
      </c>
      <c r="F46" s="38">
        <v>33</v>
      </c>
      <c r="G46" s="38">
        <v>27</v>
      </c>
      <c r="H46" s="38">
        <v>46</v>
      </c>
      <c r="I46" s="38">
        <v>14</v>
      </c>
      <c r="J46" s="38" t="s">
        <v>360</v>
      </c>
      <c r="K46" s="38" t="s">
        <v>360</v>
      </c>
      <c r="L46" s="38" t="s">
        <v>360</v>
      </c>
      <c r="M46" s="38" t="s">
        <v>360</v>
      </c>
      <c r="N46" s="35">
        <f t="shared" si="2"/>
        <v>120</v>
      </c>
      <c r="O46" s="36">
        <v>110</v>
      </c>
      <c r="P46" s="36">
        <f t="shared" si="3"/>
        <v>55</v>
      </c>
    </row>
    <row r="47" spans="2:16" ht="77.099999999999994" customHeight="1" x14ac:dyDescent="0.25">
      <c r="B47" s="28"/>
      <c r="C47" s="41" t="s">
        <v>94</v>
      </c>
      <c r="D47" s="42" t="s">
        <v>95</v>
      </c>
      <c r="E47" s="39" t="s">
        <v>62</v>
      </c>
      <c r="F47" s="28">
        <v>15</v>
      </c>
      <c r="G47" s="28">
        <v>24</v>
      </c>
      <c r="H47" s="28">
        <v>22</v>
      </c>
      <c r="I47" s="28">
        <v>28</v>
      </c>
      <c r="J47" s="28">
        <v>20</v>
      </c>
      <c r="K47" s="28">
        <v>9</v>
      </c>
      <c r="L47" s="28" t="s">
        <v>360</v>
      </c>
      <c r="M47" s="28" t="s">
        <v>360</v>
      </c>
      <c r="N47" s="35">
        <f t="shared" si="2"/>
        <v>118</v>
      </c>
      <c r="O47" s="36">
        <v>75</v>
      </c>
      <c r="P47" s="36">
        <f t="shared" si="3"/>
        <v>37.5</v>
      </c>
    </row>
    <row r="48" spans="2:16" ht="77.099999999999994" customHeight="1" x14ac:dyDescent="0.25">
      <c r="B48" s="28"/>
      <c r="C48" s="41" t="s">
        <v>127</v>
      </c>
      <c r="D48" s="42" t="s">
        <v>128</v>
      </c>
      <c r="E48" s="39" t="s">
        <v>62</v>
      </c>
      <c r="F48" s="28" t="s">
        <v>360</v>
      </c>
      <c r="G48" s="28">
        <v>35</v>
      </c>
      <c r="H48" s="28">
        <v>41</v>
      </c>
      <c r="I48" s="28">
        <v>27</v>
      </c>
      <c r="J48" s="28">
        <v>9</v>
      </c>
      <c r="K48" s="28">
        <v>6</v>
      </c>
      <c r="L48" s="28" t="s">
        <v>360</v>
      </c>
      <c r="M48" s="28" t="s">
        <v>360</v>
      </c>
      <c r="N48" s="35">
        <f t="shared" si="2"/>
        <v>118</v>
      </c>
      <c r="O48" s="36">
        <v>85</v>
      </c>
      <c r="P48" s="36">
        <f t="shared" si="3"/>
        <v>42.5</v>
      </c>
    </row>
    <row r="49" spans="2:16" ht="77.099999999999994" customHeight="1" x14ac:dyDescent="0.25">
      <c r="B49" s="28"/>
      <c r="C49" s="41" t="s">
        <v>234</v>
      </c>
      <c r="D49" s="42" t="s">
        <v>235</v>
      </c>
      <c r="E49" s="39" t="s">
        <v>62</v>
      </c>
      <c r="F49" s="38">
        <v>18</v>
      </c>
      <c r="G49" s="38">
        <v>36</v>
      </c>
      <c r="H49" s="38">
        <v>35</v>
      </c>
      <c r="I49" s="38">
        <v>18</v>
      </c>
      <c r="J49" s="38">
        <v>6</v>
      </c>
      <c r="K49" s="38">
        <v>5</v>
      </c>
      <c r="L49" s="38" t="s">
        <v>360</v>
      </c>
      <c r="M49" s="38" t="s">
        <v>360</v>
      </c>
      <c r="N49" s="35">
        <f t="shared" si="2"/>
        <v>118</v>
      </c>
      <c r="O49" s="36">
        <v>100</v>
      </c>
      <c r="P49" s="36">
        <f t="shared" si="3"/>
        <v>50</v>
      </c>
    </row>
    <row r="50" spans="2:16" ht="77.099999999999994" customHeight="1" x14ac:dyDescent="0.25">
      <c r="B50" s="28"/>
      <c r="C50" s="41" t="s">
        <v>244</v>
      </c>
      <c r="D50" s="42" t="s">
        <v>87</v>
      </c>
      <c r="E50" s="39" t="s">
        <v>62</v>
      </c>
      <c r="F50" s="38">
        <v>30</v>
      </c>
      <c r="G50" s="38">
        <v>29</v>
      </c>
      <c r="H50" s="38">
        <v>35</v>
      </c>
      <c r="I50" s="38">
        <v>18</v>
      </c>
      <c r="J50" s="38">
        <v>6</v>
      </c>
      <c r="K50" s="38" t="s">
        <v>360</v>
      </c>
      <c r="L50" s="38" t="s">
        <v>360</v>
      </c>
      <c r="M50" s="38" t="s">
        <v>360</v>
      </c>
      <c r="N50" s="35">
        <f t="shared" si="2"/>
        <v>118</v>
      </c>
      <c r="O50" s="36">
        <v>110</v>
      </c>
      <c r="P50" s="36">
        <f t="shared" si="3"/>
        <v>55</v>
      </c>
    </row>
    <row r="51" spans="2:16" ht="77.099999999999994" customHeight="1" x14ac:dyDescent="0.25">
      <c r="B51" s="28"/>
      <c r="C51" s="41" t="s">
        <v>208</v>
      </c>
      <c r="D51" s="42" t="s">
        <v>209</v>
      </c>
      <c r="E51" s="39" t="s">
        <v>62</v>
      </c>
      <c r="F51" s="38">
        <v>44</v>
      </c>
      <c r="G51" s="38">
        <v>30</v>
      </c>
      <c r="H51" s="38">
        <v>28</v>
      </c>
      <c r="I51" s="38">
        <v>10</v>
      </c>
      <c r="J51" s="38">
        <v>5</v>
      </c>
      <c r="K51" s="38" t="s">
        <v>360</v>
      </c>
      <c r="L51" s="38" t="s">
        <v>360</v>
      </c>
      <c r="M51" s="38" t="s">
        <v>360</v>
      </c>
      <c r="N51" s="35">
        <f t="shared" si="2"/>
        <v>117</v>
      </c>
      <c r="O51" s="36">
        <v>140</v>
      </c>
      <c r="P51" s="36">
        <f t="shared" si="3"/>
        <v>70</v>
      </c>
    </row>
    <row r="52" spans="2:16" ht="77.099999999999994" customHeight="1" x14ac:dyDescent="0.25">
      <c r="B52" s="28"/>
      <c r="C52" s="41" t="s">
        <v>154</v>
      </c>
      <c r="D52" s="42" t="s">
        <v>155</v>
      </c>
      <c r="E52" s="39" t="s">
        <v>62</v>
      </c>
      <c r="F52" s="38">
        <v>18</v>
      </c>
      <c r="G52" s="38">
        <v>31</v>
      </c>
      <c r="H52" s="38">
        <v>20</v>
      </c>
      <c r="I52" s="38">
        <v>26</v>
      </c>
      <c r="J52" s="38">
        <v>10</v>
      </c>
      <c r="K52" s="38">
        <v>10</v>
      </c>
      <c r="L52" s="38" t="s">
        <v>360</v>
      </c>
      <c r="M52" s="38" t="s">
        <v>360</v>
      </c>
      <c r="N52" s="35">
        <f t="shared" si="2"/>
        <v>115</v>
      </c>
      <c r="O52" s="36">
        <v>110</v>
      </c>
      <c r="P52" s="36">
        <f t="shared" si="3"/>
        <v>55</v>
      </c>
    </row>
    <row r="53" spans="2:16" ht="77.099999999999994" customHeight="1" x14ac:dyDescent="0.25">
      <c r="B53" s="28"/>
      <c r="C53" s="41" t="s">
        <v>277</v>
      </c>
      <c r="D53" s="42" t="s">
        <v>231</v>
      </c>
      <c r="E53" s="39" t="s">
        <v>62</v>
      </c>
      <c r="F53" s="38">
        <v>23</v>
      </c>
      <c r="G53" s="38">
        <v>30</v>
      </c>
      <c r="H53" s="38">
        <v>36</v>
      </c>
      <c r="I53" s="38">
        <v>17</v>
      </c>
      <c r="J53" s="38">
        <v>6</v>
      </c>
      <c r="K53" s="38">
        <v>2</v>
      </c>
      <c r="L53" s="38" t="s">
        <v>360</v>
      </c>
      <c r="M53" s="38" t="s">
        <v>360</v>
      </c>
      <c r="N53" s="35">
        <f t="shared" si="2"/>
        <v>114</v>
      </c>
      <c r="O53" s="36">
        <v>120</v>
      </c>
      <c r="P53" s="36">
        <f t="shared" si="3"/>
        <v>60</v>
      </c>
    </row>
    <row r="54" spans="2:16" ht="77.099999999999994" customHeight="1" x14ac:dyDescent="0.25">
      <c r="B54" s="28"/>
      <c r="C54" s="41" t="s">
        <v>89</v>
      </c>
      <c r="D54" s="42" t="s">
        <v>87</v>
      </c>
      <c r="E54" s="39" t="s">
        <v>62</v>
      </c>
      <c r="F54" s="28">
        <v>43</v>
      </c>
      <c r="G54" s="28">
        <v>27</v>
      </c>
      <c r="H54" s="28">
        <v>26</v>
      </c>
      <c r="I54" s="28">
        <v>14</v>
      </c>
      <c r="J54" s="28" t="s">
        <v>360</v>
      </c>
      <c r="K54" s="28">
        <v>2</v>
      </c>
      <c r="L54" s="28" t="s">
        <v>360</v>
      </c>
      <c r="M54" s="28" t="s">
        <v>360</v>
      </c>
      <c r="N54" s="35">
        <f t="shared" si="2"/>
        <v>112</v>
      </c>
      <c r="O54" s="36">
        <v>120</v>
      </c>
      <c r="P54" s="36">
        <f t="shared" si="3"/>
        <v>60</v>
      </c>
    </row>
    <row r="55" spans="2:16" ht="77.099999999999994" customHeight="1" x14ac:dyDescent="0.25">
      <c r="B55" s="28"/>
      <c r="C55" s="41" t="s">
        <v>243</v>
      </c>
      <c r="D55" s="42" t="s">
        <v>87</v>
      </c>
      <c r="E55" s="39" t="s">
        <v>62</v>
      </c>
      <c r="F55" s="38">
        <v>29</v>
      </c>
      <c r="G55" s="38">
        <v>34</v>
      </c>
      <c r="H55" s="38">
        <v>33</v>
      </c>
      <c r="I55" s="38">
        <v>10</v>
      </c>
      <c r="J55" s="38">
        <v>5</v>
      </c>
      <c r="K55" s="38">
        <v>1</v>
      </c>
      <c r="L55" s="38" t="s">
        <v>360</v>
      </c>
      <c r="M55" s="38" t="s">
        <v>360</v>
      </c>
      <c r="N55" s="35">
        <f t="shared" si="2"/>
        <v>112</v>
      </c>
      <c r="O55" s="36">
        <v>110</v>
      </c>
      <c r="P55" s="36">
        <f t="shared" si="3"/>
        <v>55</v>
      </c>
    </row>
    <row r="56" spans="2:16" ht="77.099999999999994" customHeight="1" x14ac:dyDescent="0.25">
      <c r="B56" s="28"/>
      <c r="C56" s="41" t="s">
        <v>160</v>
      </c>
      <c r="D56" s="42" t="s">
        <v>161</v>
      </c>
      <c r="E56" s="39" t="s">
        <v>92</v>
      </c>
      <c r="F56" s="38">
        <v>16</v>
      </c>
      <c r="G56" s="38">
        <v>28</v>
      </c>
      <c r="H56" s="38">
        <v>28</v>
      </c>
      <c r="I56" s="38">
        <v>29</v>
      </c>
      <c r="J56" s="38">
        <v>10</v>
      </c>
      <c r="K56" s="38" t="s">
        <v>360</v>
      </c>
      <c r="L56" s="38" t="s">
        <v>360</v>
      </c>
      <c r="M56" s="38" t="s">
        <v>360</v>
      </c>
      <c r="N56" s="35">
        <f t="shared" si="2"/>
        <v>111</v>
      </c>
      <c r="O56" s="36">
        <v>95</v>
      </c>
      <c r="P56" s="36">
        <f t="shared" si="3"/>
        <v>47.5</v>
      </c>
    </row>
    <row r="57" spans="2:16" ht="77.099999999999994" customHeight="1" x14ac:dyDescent="0.25">
      <c r="B57" s="28"/>
      <c r="C57" s="41" t="s">
        <v>232</v>
      </c>
      <c r="D57" s="42" t="s">
        <v>155</v>
      </c>
      <c r="E57" s="39" t="s">
        <v>62</v>
      </c>
      <c r="F57" s="38">
        <v>24</v>
      </c>
      <c r="G57" s="38">
        <v>29</v>
      </c>
      <c r="H57" s="38">
        <v>35</v>
      </c>
      <c r="I57" s="38">
        <v>16</v>
      </c>
      <c r="J57" s="38">
        <v>6</v>
      </c>
      <c r="K57" s="38" t="s">
        <v>360</v>
      </c>
      <c r="L57" s="38" t="s">
        <v>360</v>
      </c>
      <c r="M57" s="38" t="s">
        <v>360</v>
      </c>
      <c r="N57" s="35">
        <f t="shared" si="2"/>
        <v>110</v>
      </c>
      <c r="O57" s="36">
        <v>100</v>
      </c>
      <c r="P57" s="36">
        <f t="shared" si="3"/>
        <v>50</v>
      </c>
    </row>
    <row r="58" spans="2:16" ht="77.099999999999994" customHeight="1" x14ac:dyDescent="0.25">
      <c r="B58" s="28"/>
      <c r="C58" s="41" t="s">
        <v>247</v>
      </c>
      <c r="D58" s="42" t="s">
        <v>87</v>
      </c>
      <c r="E58" s="39" t="s">
        <v>62</v>
      </c>
      <c r="F58" s="38">
        <v>28</v>
      </c>
      <c r="G58" s="38">
        <v>28</v>
      </c>
      <c r="H58" s="38">
        <v>31</v>
      </c>
      <c r="I58" s="38">
        <v>15</v>
      </c>
      <c r="J58" s="38">
        <v>6</v>
      </c>
      <c r="K58" s="38" t="s">
        <v>360</v>
      </c>
      <c r="L58" s="38" t="s">
        <v>360</v>
      </c>
      <c r="M58" s="38" t="s">
        <v>360</v>
      </c>
      <c r="N58" s="35">
        <f t="shared" si="2"/>
        <v>108</v>
      </c>
      <c r="O58" s="36">
        <v>110</v>
      </c>
      <c r="P58" s="36">
        <f t="shared" si="3"/>
        <v>55</v>
      </c>
    </row>
    <row r="59" spans="2:16" ht="77.099999999999994" customHeight="1" x14ac:dyDescent="0.25">
      <c r="B59" s="28"/>
      <c r="C59" s="41" t="s">
        <v>90</v>
      </c>
      <c r="D59" s="42" t="s">
        <v>91</v>
      </c>
      <c r="E59" s="39" t="s">
        <v>92</v>
      </c>
      <c r="F59" s="28">
        <v>19</v>
      </c>
      <c r="G59" s="28">
        <v>27</v>
      </c>
      <c r="H59" s="28">
        <v>28</v>
      </c>
      <c r="I59" s="28">
        <v>25</v>
      </c>
      <c r="J59" s="28">
        <v>8</v>
      </c>
      <c r="K59" s="28" t="s">
        <v>360</v>
      </c>
      <c r="L59" s="28" t="s">
        <v>360</v>
      </c>
      <c r="M59" s="28" t="s">
        <v>360</v>
      </c>
      <c r="N59" s="35">
        <f t="shared" si="2"/>
        <v>107</v>
      </c>
      <c r="O59" s="36">
        <v>90</v>
      </c>
      <c r="P59" s="36">
        <f t="shared" si="3"/>
        <v>45</v>
      </c>
    </row>
    <row r="60" spans="2:16" ht="77.099999999999994" customHeight="1" x14ac:dyDescent="0.25">
      <c r="B60" s="28"/>
      <c r="C60" s="41" t="s">
        <v>134</v>
      </c>
      <c r="D60" s="42" t="s">
        <v>132</v>
      </c>
      <c r="E60" s="39" t="s">
        <v>62</v>
      </c>
      <c r="F60" s="28" t="s">
        <v>360</v>
      </c>
      <c r="G60" s="28">
        <v>29</v>
      </c>
      <c r="H60" s="28">
        <v>29</v>
      </c>
      <c r="I60" s="28">
        <v>25</v>
      </c>
      <c r="J60" s="28">
        <v>17</v>
      </c>
      <c r="K60" s="28">
        <v>4</v>
      </c>
      <c r="L60" s="28" t="s">
        <v>360</v>
      </c>
      <c r="M60" s="28" t="s">
        <v>360</v>
      </c>
      <c r="N60" s="35">
        <f t="shared" si="2"/>
        <v>104</v>
      </c>
      <c r="O60" s="36">
        <v>140</v>
      </c>
      <c r="P60" s="36">
        <f t="shared" si="3"/>
        <v>70</v>
      </c>
    </row>
    <row r="61" spans="2:16" ht="77.099999999999994" customHeight="1" x14ac:dyDescent="0.25">
      <c r="B61" s="28"/>
      <c r="C61" s="41" t="s">
        <v>245</v>
      </c>
      <c r="D61" s="42" t="s">
        <v>87</v>
      </c>
      <c r="E61" s="39" t="s">
        <v>62</v>
      </c>
      <c r="F61" s="38">
        <v>29</v>
      </c>
      <c r="G61" s="38">
        <v>29</v>
      </c>
      <c r="H61" s="38">
        <v>28</v>
      </c>
      <c r="I61" s="38">
        <v>10</v>
      </c>
      <c r="J61" s="38">
        <v>6</v>
      </c>
      <c r="K61" s="38">
        <v>2</v>
      </c>
      <c r="L61" s="38" t="s">
        <v>360</v>
      </c>
      <c r="M61" s="38" t="s">
        <v>360</v>
      </c>
      <c r="N61" s="35">
        <f t="shared" si="2"/>
        <v>104</v>
      </c>
      <c r="O61" s="36">
        <v>110</v>
      </c>
      <c r="P61" s="36">
        <f t="shared" si="3"/>
        <v>55</v>
      </c>
    </row>
    <row r="62" spans="2:16" ht="77.099999999999994" customHeight="1" x14ac:dyDescent="0.25">
      <c r="B62" s="28"/>
      <c r="C62" s="41" t="s">
        <v>131</v>
      </c>
      <c r="D62" s="42" t="s">
        <v>132</v>
      </c>
      <c r="E62" s="39" t="s">
        <v>62</v>
      </c>
      <c r="F62" s="28" t="s">
        <v>360</v>
      </c>
      <c r="G62" s="28">
        <v>32</v>
      </c>
      <c r="H62" s="28">
        <v>29</v>
      </c>
      <c r="I62" s="28">
        <v>22</v>
      </c>
      <c r="J62" s="28">
        <v>14</v>
      </c>
      <c r="K62" s="28">
        <v>4</v>
      </c>
      <c r="L62" s="28" t="s">
        <v>360</v>
      </c>
      <c r="M62" s="28" t="s">
        <v>360</v>
      </c>
      <c r="N62" s="35">
        <f t="shared" si="2"/>
        <v>101</v>
      </c>
      <c r="O62" s="36">
        <v>140</v>
      </c>
      <c r="P62" s="36">
        <f t="shared" si="3"/>
        <v>70</v>
      </c>
    </row>
    <row r="63" spans="2:16" ht="77.099999999999994" customHeight="1" x14ac:dyDescent="0.25">
      <c r="B63" s="28"/>
      <c r="C63" s="41" t="s">
        <v>293</v>
      </c>
      <c r="D63" s="42" t="s">
        <v>294</v>
      </c>
      <c r="E63" s="39" t="s">
        <v>62</v>
      </c>
      <c r="F63" s="38" t="s">
        <v>360</v>
      </c>
      <c r="G63" s="38">
        <v>26</v>
      </c>
      <c r="H63" s="38">
        <v>28</v>
      </c>
      <c r="I63" s="38">
        <v>22</v>
      </c>
      <c r="J63" s="38">
        <v>16</v>
      </c>
      <c r="K63" s="38">
        <v>9</v>
      </c>
      <c r="L63" s="38" t="s">
        <v>360</v>
      </c>
      <c r="M63" s="38" t="s">
        <v>360</v>
      </c>
      <c r="N63" s="35">
        <f t="shared" si="2"/>
        <v>101</v>
      </c>
      <c r="O63" s="36">
        <v>130</v>
      </c>
      <c r="P63" s="36">
        <f t="shared" si="3"/>
        <v>65</v>
      </c>
    </row>
    <row r="64" spans="2:16" ht="77.099999999999994" customHeight="1" x14ac:dyDescent="0.25">
      <c r="B64" s="28"/>
      <c r="C64" s="41" t="s">
        <v>275</v>
      </c>
      <c r="D64" s="42" t="s">
        <v>276</v>
      </c>
      <c r="E64" s="39" t="s">
        <v>62</v>
      </c>
      <c r="F64" s="38">
        <v>19</v>
      </c>
      <c r="G64" s="38">
        <v>27</v>
      </c>
      <c r="H64" s="38">
        <v>26</v>
      </c>
      <c r="I64" s="38">
        <v>15</v>
      </c>
      <c r="J64" s="38">
        <v>10</v>
      </c>
      <c r="K64" s="38">
        <v>2</v>
      </c>
      <c r="L64" s="38" t="s">
        <v>360</v>
      </c>
      <c r="M64" s="38" t="s">
        <v>360</v>
      </c>
      <c r="N64" s="35">
        <f t="shared" si="2"/>
        <v>99</v>
      </c>
      <c r="O64" s="36">
        <v>120</v>
      </c>
      <c r="P64" s="36">
        <f t="shared" si="3"/>
        <v>60</v>
      </c>
    </row>
    <row r="65" spans="2:16" ht="77.099999999999994" customHeight="1" x14ac:dyDescent="0.25">
      <c r="B65" s="28"/>
      <c r="C65" s="41" t="s">
        <v>60</v>
      </c>
      <c r="D65" s="42" t="s">
        <v>61</v>
      </c>
      <c r="E65" s="39" t="s">
        <v>62</v>
      </c>
      <c r="F65" s="28" t="s">
        <v>360</v>
      </c>
      <c r="G65" s="28" t="s">
        <v>360</v>
      </c>
      <c r="H65" s="28">
        <v>24</v>
      </c>
      <c r="I65" s="28">
        <v>26</v>
      </c>
      <c r="J65" s="28">
        <v>27</v>
      </c>
      <c r="K65" s="28">
        <v>19</v>
      </c>
      <c r="L65" s="28">
        <v>1</v>
      </c>
      <c r="M65" s="28" t="s">
        <v>360</v>
      </c>
      <c r="N65" s="35">
        <f t="shared" si="2"/>
        <v>97</v>
      </c>
      <c r="O65" s="36">
        <v>120</v>
      </c>
      <c r="P65" s="36">
        <f t="shared" si="3"/>
        <v>60</v>
      </c>
    </row>
    <row r="66" spans="2:16" ht="77.099999999999994" customHeight="1" x14ac:dyDescent="0.25">
      <c r="B66" s="28"/>
      <c r="C66" s="41" t="s">
        <v>113</v>
      </c>
      <c r="D66" s="42" t="s">
        <v>114</v>
      </c>
      <c r="E66" s="39" t="s">
        <v>62</v>
      </c>
      <c r="F66" s="28">
        <v>21</v>
      </c>
      <c r="G66" s="28">
        <v>27</v>
      </c>
      <c r="H66" s="28">
        <v>25</v>
      </c>
      <c r="I66" s="28">
        <v>15</v>
      </c>
      <c r="J66" s="28">
        <v>7</v>
      </c>
      <c r="K66" s="28">
        <v>2</v>
      </c>
      <c r="L66" s="28" t="s">
        <v>360</v>
      </c>
      <c r="M66" s="28" t="s">
        <v>360</v>
      </c>
      <c r="N66" s="35">
        <f t="shared" si="2"/>
        <v>97</v>
      </c>
      <c r="O66" s="36">
        <v>130</v>
      </c>
      <c r="P66" s="36">
        <f t="shared" si="3"/>
        <v>65</v>
      </c>
    </row>
    <row r="67" spans="2:16" ht="77.099999999999994" customHeight="1" x14ac:dyDescent="0.25">
      <c r="B67" s="28"/>
      <c r="C67" s="41" t="s">
        <v>287</v>
      </c>
      <c r="D67" s="42" t="s">
        <v>179</v>
      </c>
      <c r="E67" s="39" t="s">
        <v>62</v>
      </c>
      <c r="F67" s="38">
        <v>14</v>
      </c>
      <c r="G67" s="38">
        <v>7</v>
      </c>
      <c r="H67" s="38">
        <v>30</v>
      </c>
      <c r="I67" s="38">
        <v>26</v>
      </c>
      <c r="J67" s="38">
        <v>17</v>
      </c>
      <c r="K67" s="38">
        <v>3</v>
      </c>
      <c r="L67" s="38" t="s">
        <v>360</v>
      </c>
      <c r="M67" s="38" t="s">
        <v>360</v>
      </c>
      <c r="N67" s="35">
        <f t="shared" si="2"/>
        <v>97</v>
      </c>
      <c r="O67" s="36">
        <v>120</v>
      </c>
      <c r="P67" s="36">
        <f t="shared" si="3"/>
        <v>60</v>
      </c>
    </row>
    <row r="68" spans="2:16" ht="77.099999999999994" customHeight="1" x14ac:dyDescent="0.25">
      <c r="B68" s="28"/>
      <c r="C68" s="41" t="s">
        <v>93</v>
      </c>
      <c r="D68" s="42" t="s">
        <v>87</v>
      </c>
      <c r="E68" s="39" t="s">
        <v>62</v>
      </c>
      <c r="F68" s="28">
        <v>31</v>
      </c>
      <c r="G68" s="28">
        <v>29</v>
      </c>
      <c r="H68" s="28">
        <v>28</v>
      </c>
      <c r="I68" s="28">
        <v>4</v>
      </c>
      <c r="J68" s="28">
        <v>2</v>
      </c>
      <c r="K68" s="28">
        <v>2</v>
      </c>
      <c r="L68" s="28" t="s">
        <v>360</v>
      </c>
      <c r="M68" s="28" t="s">
        <v>360</v>
      </c>
      <c r="N68" s="35">
        <f t="shared" ref="N68:N99" si="4">SUM(F68:M68)</f>
        <v>96</v>
      </c>
      <c r="O68" s="36">
        <v>120</v>
      </c>
      <c r="P68" s="36">
        <f t="shared" ref="P68:P99" si="5">O68/2</f>
        <v>60</v>
      </c>
    </row>
    <row r="69" spans="2:16" ht="77.099999999999994" customHeight="1" x14ac:dyDescent="0.25">
      <c r="B69" s="28"/>
      <c r="C69" s="41" t="s">
        <v>115</v>
      </c>
      <c r="D69" s="42" t="s">
        <v>116</v>
      </c>
      <c r="E69" s="39" t="s">
        <v>92</v>
      </c>
      <c r="F69" s="28">
        <v>40</v>
      </c>
      <c r="G69" s="28">
        <v>35</v>
      </c>
      <c r="H69" s="28">
        <v>15</v>
      </c>
      <c r="I69" s="28" t="s">
        <v>360</v>
      </c>
      <c r="J69" s="28">
        <v>5</v>
      </c>
      <c r="K69" s="28" t="s">
        <v>360</v>
      </c>
      <c r="L69" s="28" t="s">
        <v>360</v>
      </c>
      <c r="M69" s="28" t="s">
        <v>360</v>
      </c>
      <c r="N69" s="35">
        <f t="shared" si="4"/>
        <v>95</v>
      </c>
      <c r="O69" s="36">
        <v>100</v>
      </c>
      <c r="P69" s="36">
        <f t="shared" si="5"/>
        <v>50</v>
      </c>
    </row>
    <row r="70" spans="2:16" ht="77.099999999999994" customHeight="1" x14ac:dyDescent="0.25">
      <c r="B70" s="28"/>
      <c r="C70" s="41" t="s">
        <v>233</v>
      </c>
      <c r="D70" s="42" t="s">
        <v>155</v>
      </c>
      <c r="E70" s="39" t="s">
        <v>62</v>
      </c>
      <c r="F70" s="38">
        <v>21</v>
      </c>
      <c r="G70" s="38">
        <v>26</v>
      </c>
      <c r="H70" s="38">
        <v>31</v>
      </c>
      <c r="I70" s="38">
        <v>14</v>
      </c>
      <c r="J70" s="38">
        <v>3</v>
      </c>
      <c r="K70" s="38" t="s">
        <v>360</v>
      </c>
      <c r="L70" s="38" t="s">
        <v>360</v>
      </c>
      <c r="M70" s="38" t="s">
        <v>360</v>
      </c>
      <c r="N70" s="35">
        <f t="shared" si="4"/>
        <v>95</v>
      </c>
      <c r="O70" s="36">
        <v>100</v>
      </c>
      <c r="P70" s="36">
        <f t="shared" si="5"/>
        <v>50</v>
      </c>
    </row>
    <row r="71" spans="2:16" ht="77.099999999999994" customHeight="1" x14ac:dyDescent="0.25">
      <c r="B71" s="28"/>
      <c r="C71" s="41" t="s">
        <v>278</v>
      </c>
      <c r="D71" s="42" t="s">
        <v>231</v>
      </c>
      <c r="E71" s="39" t="s">
        <v>62</v>
      </c>
      <c r="F71" s="38">
        <v>21</v>
      </c>
      <c r="G71" s="38">
        <v>26</v>
      </c>
      <c r="H71" s="38">
        <v>30</v>
      </c>
      <c r="I71" s="38">
        <v>15</v>
      </c>
      <c r="J71" s="38">
        <v>3</v>
      </c>
      <c r="K71" s="38" t="s">
        <v>360</v>
      </c>
      <c r="L71" s="38" t="s">
        <v>360</v>
      </c>
      <c r="M71" s="38" t="s">
        <v>360</v>
      </c>
      <c r="N71" s="35">
        <f t="shared" si="4"/>
        <v>95</v>
      </c>
      <c r="O71" s="36">
        <v>120</v>
      </c>
      <c r="P71" s="36">
        <f t="shared" si="5"/>
        <v>60</v>
      </c>
    </row>
    <row r="72" spans="2:16" ht="77.099999999999994" customHeight="1" x14ac:dyDescent="0.25">
      <c r="B72" s="28"/>
      <c r="C72" s="41" t="s">
        <v>96</v>
      </c>
      <c r="D72" s="42" t="s">
        <v>95</v>
      </c>
      <c r="E72" s="39" t="s">
        <v>62</v>
      </c>
      <c r="F72" s="28">
        <v>13</v>
      </c>
      <c r="G72" s="28">
        <v>20</v>
      </c>
      <c r="H72" s="28">
        <v>15</v>
      </c>
      <c r="I72" s="28">
        <v>23</v>
      </c>
      <c r="J72" s="28">
        <v>16</v>
      </c>
      <c r="K72" s="28">
        <v>6</v>
      </c>
      <c r="L72" s="28" t="s">
        <v>360</v>
      </c>
      <c r="M72" s="28" t="s">
        <v>360</v>
      </c>
      <c r="N72" s="35">
        <f t="shared" si="4"/>
        <v>93</v>
      </c>
      <c r="O72" s="36">
        <v>75</v>
      </c>
      <c r="P72" s="36">
        <f t="shared" si="5"/>
        <v>37.5</v>
      </c>
    </row>
    <row r="73" spans="2:16" ht="77.099999999999994" customHeight="1" x14ac:dyDescent="0.25">
      <c r="B73" s="28"/>
      <c r="C73" s="41" t="s">
        <v>158</v>
      </c>
      <c r="D73" s="42" t="s">
        <v>159</v>
      </c>
      <c r="E73" s="39" t="s">
        <v>62</v>
      </c>
      <c r="F73" s="38">
        <v>22</v>
      </c>
      <c r="G73" s="38">
        <v>28</v>
      </c>
      <c r="H73" s="38">
        <v>23</v>
      </c>
      <c r="I73" s="38">
        <v>10</v>
      </c>
      <c r="J73" s="38">
        <v>9</v>
      </c>
      <c r="K73" s="38">
        <v>1</v>
      </c>
      <c r="L73" s="38" t="s">
        <v>360</v>
      </c>
      <c r="M73" s="38" t="s">
        <v>360</v>
      </c>
      <c r="N73" s="35">
        <f t="shared" si="4"/>
        <v>93</v>
      </c>
      <c r="O73" s="36">
        <v>110</v>
      </c>
      <c r="P73" s="36">
        <f t="shared" si="5"/>
        <v>55</v>
      </c>
    </row>
    <row r="74" spans="2:16" ht="77.099999999999994" customHeight="1" x14ac:dyDescent="0.25">
      <c r="B74" s="28"/>
      <c r="C74" s="41" t="s">
        <v>201</v>
      </c>
      <c r="D74" s="42" t="s">
        <v>202</v>
      </c>
      <c r="E74" s="39" t="s">
        <v>62</v>
      </c>
      <c r="F74" s="38" t="s">
        <v>360</v>
      </c>
      <c r="G74" s="38">
        <v>26</v>
      </c>
      <c r="H74" s="38">
        <v>15</v>
      </c>
      <c r="I74" s="38">
        <v>25</v>
      </c>
      <c r="J74" s="38">
        <v>19</v>
      </c>
      <c r="K74" s="38">
        <v>8</v>
      </c>
      <c r="L74" s="38" t="s">
        <v>360</v>
      </c>
      <c r="M74" s="38" t="s">
        <v>360</v>
      </c>
      <c r="N74" s="35">
        <f t="shared" si="4"/>
        <v>93</v>
      </c>
      <c r="O74" s="36">
        <v>90</v>
      </c>
      <c r="P74" s="36">
        <f t="shared" si="5"/>
        <v>45</v>
      </c>
    </row>
    <row r="75" spans="2:16" ht="77.099999999999994" customHeight="1" x14ac:dyDescent="0.25">
      <c r="B75" s="28"/>
      <c r="C75" s="41" t="s">
        <v>144</v>
      </c>
      <c r="D75" s="42" t="s">
        <v>145</v>
      </c>
      <c r="E75" s="39" t="s">
        <v>62</v>
      </c>
      <c r="F75" s="38" t="s">
        <v>360</v>
      </c>
      <c r="G75" s="38">
        <v>30</v>
      </c>
      <c r="H75" s="38">
        <v>30</v>
      </c>
      <c r="I75" s="38">
        <v>23</v>
      </c>
      <c r="J75" s="38">
        <v>6</v>
      </c>
      <c r="K75" s="38">
        <v>3</v>
      </c>
      <c r="L75" s="38" t="s">
        <v>360</v>
      </c>
      <c r="M75" s="38" t="s">
        <v>360</v>
      </c>
      <c r="N75" s="35">
        <f t="shared" si="4"/>
        <v>92</v>
      </c>
      <c r="O75" s="36">
        <v>110</v>
      </c>
      <c r="P75" s="36">
        <f t="shared" si="5"/>
        <v>55</v>
      </c>
    </row>
    <row r="76" spans="2:16" ht="77.099999999999994" customHeight="1" x14ac:dyDescent="0.25">
      <c r="B76" s="28"/>
      <c r="C76" s="41" t="s">
        <v>198</v>
      </c>
      <c r="D76" s="42" t="s">
        <v>199</v>
      </c>
      <c r="E76" s="39" t="s">
        <v>62</v>
      </c>
      <c r="F76" s="38">
        <v>11</v>
      </c>
      <c r="G76" s="38">
        <v>26</v>
      </c>
      <c r="H76" s="38">
        <v>21</v>
      </c>
      <c r="I76" s="38">
        <v>13</v>
      </c>
      <c r="J76" s="38">
        <v>14</v>
      </c>
      <c r="K76" s="38">
        <v>7</v>
      </c>
      <c r="L76" s="38" t="s">
        <v>360</v>
      </c>
      <c r="M76" s="38" t="s">
        <v>360</v>
      </c>
      <c r="N76" s="35">
        <f t="shared" si="4"/>
        <v>92</v>
      </c>
      <c r="O76" s="36">
        <v>130</v>
      </c>
      <c r="P76" s="36">
        <f t="shared" si="5"/>
        <v>65</v>
      </c>
    </row>
    <row r="77" spans="2:16" ht="77.099999999999994" customHeight="1" x14ac:dyDescent="0.25">
      <c r="B77" s="28"/>
      <c r="C77" s="41" t="s">
        <v>205</v>
      </c>
      <c r="D77" s="42" t="s">
        <v>74</v>
      </c>
      <c r="E77" s="39" t="s">
        <v>62</v>
      </c>
      <c r="F77" s="38">
        <v>28</v>
      </c>
      <c r="G77" s="38">
        <v>26</v>
      </c>
      <c r="H77" s="38">
        <v>25</v>
      </c>
      <c r="I77" s="38">
        <v>11</v>
      </c>
      <c r="J77" s="38">
        <v>2</v>
      </c>
      <c r="K77" s="38" t="s">
        <v>360</v>
      </c>
      <c r="L77" s="38" t="s">
        <v>360</v>
      </c>
      <c r="M77" s="38" t="s">
        <v>360</v>
      </c>
      <c r="N77" s="35">
        <f t="shared" si="4"/>
        <v>92</v>
      </c>
      <c r="O77" s="36">
        <v>140</v>
      </c>
      <c r="P77" s="36">
        <f t="shared" si="5"/>
        <v>70</v>
      </c>
    </row>
    <row r="78" spans="2:16" ht="77.099999999999994" customHeight="1" x14ac:dyDescent="0.25">
      <c r="B78" s="28"/>
      <c r="C78" s="41" t="s">
        <v>67</v>
      </c>
      <c r="D78" s="42" t="s">
        <v>68</v>
      </c>
      <c r="E78" s="39" t="s">
        <v>62</v>
      </c>
      <c r="F78" s="28">
        <v>19</v>
      </c>
      <c r="G78" s="28">
        <v>21</v>
      </c>
      <c r="H78" s="28">
        <v>12</v>
      </c>
      <c r="I78" s="28">
        <v>14</v>
      </c>
      <c r="J78" s="28">
        <v>13</v>
      </c>
      <c r="K78" s="28">
        <v>12</v>
      </c>
      <c r="L78" s="28" t="s">
        <v>360</v>
      </c>
      <c r="M78" s="28" t="s">
        <v>360</v>
      </c>
      <c r="N78" s="35">
        <f t="shared" si="4"/>
        <v>91</v>
      </c>
      <c r="O78" s="36">
        <v>85</v>
      </c>
      <c r="P78" s="36">
        <f t="shared" si="5"/>
        <v>42.5</v>
      </c>
    </row>
    <row r="79" spans="2:16" ht="77.099999999999994" customHeight="1" x14ac:dyDescent="0.25">
      <c r="B79" s="28"/>
      <c r="C79" s="41" t="s">
        <v>269</v>
      </c>
      <c r="D79" s="42" t="s">
        <v>74</v>
      </c>
      <c r="E79" s="39" t="s">
        <v>62</v>
      </c>
      <c r="F79" s="38">
        <v>5</v>
      </c>
      <c r="G79" s="38">
        <v>23</v>
      </c>
      <c r="H79" s="38">
        <v>24</v>
      </c>
      <c r="I79" s="38">
        <v>23</v>
      </c>
      <c r="J79" s="38">
        <v>11</v>
      </c>
      <c r="K79" s="38">
        <v>5</v>
      </c>
      <c r="L79" s="38" t="s">
        <v>360</v>
      </c>
      <c r="M79" s="38" t="s">
        <v>360</v>
      </c>
      <c r="N79" s="35">
        <f t="shared" si="4"/>
        <v>91</v>
      </c>
      <c r="O79" s="36">
        <v>140</v>
      </c>
      <c r="P79" s="36">
        <f t="shared" si="5"/>
        <v>70</v>
      </c>
    </row>
    <row r="80" spans="2:16" ht="77.099999999999994" customHeight="1" x14ac:dyDescent="0.25">
      <c r="B80" s="28"/>
      <c r="C80" s="41" t="s">
        <v>291</v>
      </c>
      <c r="D80" s="42" t="s">
        <v>209</v>
      </c>
      <c r="E80" s="39" t="s">
        <v>62</v>
      </c>
      <c r="F80" s="38" t="s">
        <v>360</v>
      </c>
      <c r="G80" s="38">
        <v>24</v>
      </c>
      <c r="H80" s="38">
        <v>24</v>
      </c>
      <c r="I80" s="38">
        <v>24</v>
      </c>
      <c r="J80" s="38">
        <v>12</v>
      </c>
      <c r="K80" s="38">
        <v>6</v>
      </c>
      <c r="L80" s="38" t="s">
        <v>360</v>
      </c>
      <c r="M80" s="38" t="s">
        <v>360</v>
      </c>
      <c r="N80" s="35">
        <f t="shared" si="4"/>
        <v>90</v>
      </c>
      <c r="O80" s="36">
        <v>90</v>
      </c>
      <c r="P80" s="36">
        <f t="shared" si="5"/>
        <v>45</v>
      </c>
    </row>
    <row r="81" spans="2:16" ht="77.099999999999994" customHeight="1" x14ac:dyDescent="0.25">
      <c r="B81" s="28"/>
      <c r="C81" s="41" t="s">
        <v>272</v>
      </c>
      <c r="D81" s="42" t="s">
        <v>273</v>
      </c>
      <c r="E81" s="39" t="s">
        <v>92</v>
      </c>
      <c r="F81" s="38">
        <v>16</v>
      </c>
      <c r="G81" s="38">
        <v>24</v>
      </c>
      <c r="H81" s="38">
        <v>17</v>
      </c>
      <c r="I81" s="38">
        <v>23</v>
      </c>
      <c r="J81" s="38">
        <v>8</v>
      </c>
      <c r="K81" s="38" t="s">
        <v>360</v>
      </c>
      <c r="L81" s="38" t="s">
        <v>360</v>
      </c>
      <c r="M81" s="38" t="s">
        <v>360</v>
      </c>
      <c r="N81" s="35">
        <f t="shared" si="4"/>
        <v>88</v>
      </c>
      <c r="O81" s="36">
        <v>60</v>
      </c>
      <c r="P81" s="36">
        <f t="shared" si="5"/>
        <v>30</v>
      </c>
    </row>
    <row r="82" spans="2:16" ht="77.099999999999994" customHeight="1" x14ac:dyDescent="0.25">
      <c r="B82" s="28"/>
      <c r="C82" s="41" t="s">
        <v>86</v>
      </c>
      <c r="D82" s="42" t="s">
        <v>87</v>
      </c>
      <c r="E82" s="39" t="s">
        <v>62</v>
      </c>
      <c r="F82" s="28">
        <v>27</v>
      </c>
      <c r="G82" s="28">
        <v>21</v>
      </c>
      <c r="H82" s="28">
        <v>20</v>
      </c>
      <c r="I82" s="28">
        <v>7</v>
      </c>
      <c r="J82" s="28">
        <v>8</v>
      </c>
      <c r="K82" s="28">
        <v>3</v>
      </c>
      <c r="L82" s="28" t="s">
        <v>360</v>
      </c>
      <c r="M82" s="28" t="s">
        <v>360</v>
      </c>
      <c r="N82" s="35">
        <f t="shared" si="4"/>
        <v>86</v>
      </c>
      <c r="O82" s="36">
        <v>120</v>
      </c>
      <c r="P82" s="36">
        <f t="shared" si="5"/>
        <v>60</v>
      </c>
    </row>
    <row r="83" spans="2:16" ht="77.099999999999994" customHeight="1" x14ac:dyDescent="0.25">
      <c r="B83" s="28"/>
      <c r="C83" s="41" t="s">
        <v>221</v>
      </c>
      <c r="D83" s="42" t="s">
        <v>222</v>
      </c>
      <c r="E83" s="39" t="s">
        <v>62</v>
      </c>
      <c r="F83" s="38">
        <v>12</v>
      </c>
      <c r="G83" s="38">
        <v>20</v>
      </c>
      <c r="H83" s="38">
        <v>19</v>
      </c>
      <c r="I83" s="38">
        <v>22</v>
      </c>
      <c r="J83" s="38">
        <v>11</v>
      </c>
      <c r="K83" s="38">
        <v>2</v>
      </c>
      <c r="L83" s="38" t="s">
        <v>360</v>
      </c>
      <c r="M83" s="38" t="s">
        <v>360</v>
      </c>
      <c r="N83" s="35">
        <f t="shared" si="4"/>
        <v>86</v>
      </c>
      <c r="O83" s="36">
        <v>100</v>
      </c>
      <c r="P83" s="36">
        <f t="shared" si="5"/>
        <v>50</v>
      </c>
    </row>
    <row r="84" spans="2:16" ht="77.099999999999994" customHeight="1" x14ac:dyDescent="0.25">
      <c r="B84" s="28"/>
      <c r="C84" s="41" t="s">
        <v>125</v>
      </c>
      <c r="D84" s="42" t="s">
        <v>124</v>
      </c>
      <c r="E84" s="39" t="s">
        <v>6</v>
      </c>
      <c r="F84" s="28" t="s">
        <v>360</v>
      </c>
      <c r="G84" s="28">
        <v>9</v>
      </c>
      <c r="H84" s="28">
        <v>20</v>
      </c>
      <c r="I84" s="28">
        <v>27</v>
      </c>
      <c r="J84" s="28">
        <v>29</v>
      </c>
      <c r="K84" s="28" t="s">
        <v>360</v>
      </c>
      <c r="L84" s="28" t="s">
        <v>360</v>
      </c>
      <c r="M84" s="28" t="s">
        <v>360</v>
      </c>
      <c r="N84" s="35">
        <f t="shared" si="4"/>
        <v>85</v>
      </c>
      <c r="O84" s="36">
        <v>100</v>
      </c>
      <c r="P84" s="36">
        <f t="shared" si="5"/>
        <v>50</v>
      </c>
    </row>
    <row r="85" spans="2:16" ht="77.099999999999994" customHeight="1" x14ac:dyDescent="0.25">
      <c r="B85" s="28"/>
      <c r="C85" s="41" t="s">
        <v>241</v>
      </c>
      <c r="D85" s="42" t="s">
        <v>242</v>
      </c>
      <c r="E85" s="39" t="s">
        <v>62</v>
      </c>
      <c r="F85" s="38" t="s">
        <v>360</v>
      </c>
      <c r="G85" s="38">
        <v>35</v>
      </c>
      <c r="H85" s="38">
        <v>24</v>
      </c>
      <c r="I85" s="38">
        <v>16</v>
      </c>
      <c r="J85" s="38">
        <v>2</v>
      </c>
      <c r="K85" s="38">
        <v>5</v>
      </c>
      <c r="L85" s="38" t="s">
        <v>360</v>
      </c>
      <c r="M85" s="38" t="s">
        <v>360</v>
      </c>
      <c r="N85" s="35">
        <f t="shared" si="4"/>
        <v>82</v>
      </c>
      <c r="O85" s="36">
        <v>160</v>
      </c>
      <c r="P85" s="36">
        <f t="shared" si="5"/>
        <v>80</v>
      </c>
    </row>
    <row r="86" spans="2:16" ht="77.099999999999994" customHeight="1" x14ac:dyDescent="0.25">
      <c r="B86" s="28"/>
      <c r="C86" s="41" t="s">
        <v>123</v>
      </c>
      <c r="D86" s="42" t="s">
        <v>124</v>
      </c>
      <c r="E86" s="39" t="s">
        <v>6</v>
      </c>
      <c r="F86" s="28" t="s">
        <v>360</v>
      </c>
      <c r="G86" s="28">
        <v>10</v>
      </c>
      <c r="H86" s="28">
        <v>17</v>
      </c>
      <c r="I86" s="28">
        <v>29</v>
      </c>
      <c r="J86" s="28">
        <v>25</v>
      </c>
      <c r="K86" s="28" t="s">
        <v>360</v>
      </c>
      <c r="L86" s="28" t="s">
        <v>360</v>
      </c>
      <c r="M86" s="28" t="s">
        <v>360</v>
      </c>
      <c r="N86" s="35">
        <f t="shared" si="4"/>
        <v>81</v>
      </c>
      <c r="O86" s="36">
        <v>100</v>
      </c>
      <c r="P86" s="36">
        <f t="shared" si="5"/>
        <v>50</v>
      </c>
    </row>
    <row r="87" spans="2:16" ht="77.099999999999994" customHeight="1" x14ac:dyDescent="0.25">
      <c r="B87" s="28"/>
      <c r="C87" s="41" t="s">
        <v>189</v>
      </c>
      <c r="D87" s="42" t="s">
        <v>190</v>
      </c>
      <c r="E87" s="39" t="s">
        <v>62</v>
      </c>
      <c r="F87" s="38">
        <v>10</v>
      </c>
      <c r="G87" s="38">
        <v>20</v>
      </c>
      <c r="H87" s="38">
        <v>18</v>
      </c>
      <c r="I87" s="38">
        <v>19</v>
      </c>
      <c r="J87" s="38">
        <v>9</v>
      </c>
      <c r="K87" s="38">
        <v>5</v>
      </c>
      <c r="L87" s="38" t="s">
        <v>360</v>
      </c>
      <c r="M87" s="38" t="s">
        <v>360</v>
      </c>
      <c r="N87" s="35">
        <f t="shared" si="4"/>
        <v>81</v>
      </c>
      <c r="O87" s="36">
        <v>130</v>
      </c>
      <c r="P87" s="36">
        <f t="shared" si="5"/>
        <v>65</v>
      </c>
    </row>
    <row r="88" spans="2:16" ht="77.099999999999994" customHeight="1" x14ac:dyDescent="0.25">
      <c r="B88" s="28"/>
      <c r="C88" s="41" t="s">
        <v>108</v>
      </c>
      <c r="D88" s="42" t="s">
        <v>109</v>
      </c>
      <c r="E88" s="39" t="s">
        <v>62</v>
      </c>
      <c r="F88" s="28" t="s">
        <v>360</v>
      </c>
      <c r="G88" s="28">
        <v>24</v>
      </c>
      <c r="H88" s="28">
        <v>28</v>
      </c>
      <c r="I88" s="28">
        <v>22</v>
      </c>
      <c r="J88" s="28">
        <v>6</v>
      </c>
      <c r="K88" s="28" t="s">
        <v>360</v>
      </c>
      <c r="L88" s="28" t="s">
        <v>360</v>
      </c>
      <c r="M88" s="28" t="s">
        <v>360</v>
      </c>
      <c r="N88" s="35">
        <f t="shared" si="4"/>
        <v>80</v>
      </c>
      <c r="O88" s="36">
        <v>35</v>
      </c>
      <c r="P88" s="36">
        <f t="shared" si="5"/>
        <v>17.5</v>
      </c>
    </row>
    <row r="89" spans="2:16" ht="77.099999999999994" customHeight="1" x14ac:dyDescent="0.25">
      <c r="B89" s="28"/>
      <c r="C89" s="41" t="s">
        <v>165</v>
      </c>
      <c r="D89" s="42" t="s">
        <v>87</v>
      </c>
      <c r="E89" s="39" t="s">
        <v>62</v>
      </c>
      <c r="F89" s="38">
        <v>3</v>
      </c>
      <c r="G89" s="38">
        <v>21</v>
      </c>
      <c r="H89" s="38">
        <v>17</v>
      </c>
      <c r="I89" s="38">
        <v>21</v>
      </c>
      <c r="J89" s="38">
        <v>11</v>
      </c>
      <c r="K89" s="38">
        <v>6</v>
      </c>
      <c r="L89" s="38" t="s">
        <v>360</v>
      </c>
      <c r="M89" s="38" t="s">
        <v>360</v>
      </c>
      <c r="N89" s="35">
        <f t="shared" si="4"/>
        <v>79</v>
      </c>
      <c r="O89" s="36">
        <v>120</v>
      </c>
      <c r="P89" s="36">
        <f t="shared" si="5"/>
        <v>60</v>
      </c>
    </row>
    <row r="90" spans="2:16" ht="77.099999999999994" customHeight="1" x14ac:dyDescent="0.25">
      <c r="B90" s="28"/>
      <c r="C90" s="41" t="s">
        <v>178</v>
      </c>
      <c r="D90" s="42" t="s">
        <v>179</v>
      </c>
      <c r="E90" s="39" t="s">
        <v>62</v>
      </c>
      <c r="F90" s="38">
        <v>11</v>
      </c>
      <c r="G90" s="38">
        <v>24</v>
      </c>
      <c r="H90" s="38">
        <v>20</v>
      </c>
      <c r="I90" s="38">
        <v>14</v>
      </c>
      <c r="J90" s="38">
        <v>9</v>
      </c>
      <c r="K90" s="38">
        <v>1</v>
      </c>
      <c r="L90" s="38" t="s">
        <v>360</v>
      </c>
      <c r="M90" s="38" t="s">
        <v>360</v>
      </c>
      <c r="N90" s="35">
        <f t="shared" si="4"/>
        <v>79</v>
      </c>
      <c r="O90" s="36">
        <v>120</v>
      </c>
      <c r="P90" s="36">
        <f t="shared" si="5"/>
        <v>60</v>
      </c>
    </row>
    <row r="91" spans="2:16" ht="77.099999999999994" customHeight="1" x14ac:dyDescent="0.25">
      <c r="B91" s="28"/>
      <c r="C91" s="41" t="s">
        <v>282</v>
      </c>
      <c r="D91" s="42" t="s">
        <v>283</v>
      </c>
      <c r="E91" s="39" t="s">
        <v>62</v>
      </c>
      <c r="F91" s="38">
        <v>26</v>
      </c>
      <c r="G91" s="38">
        <v>23</v>
      </c>
      <c r="H91" s="38">
        <v>12</v>
      </c>
      <c r="I91" s="38">
        <v>10</v>
      </c>
      <c r="J91" s="38">
        <v>5</v>
      </c>
      <c r="K91" s="38">
        <v>2</v>
      </c>
      <c r="L91" s="38" t="s">
        <v>360</v>
      </c>
      <c r="M91" s="38" t="s">
        <v>360</v>
      </c>
      <c r="N91" s="35">
        <f t="shared" si="4"/>
        <v>78</v>
      </c>
      <c r="O91" s="36">
        <v>120</v>
      </c>
      <c r="P91" s="36">
        <f t="shared" si="5"/>
        <v>60</v>
      </c>
    </row>
    <row r="92" spans="2:16" ht="77.099999999999994" customHeight="1" x14ac:dyDescent="0.25">
      <c r="B92" s="28"/>
      <c r="C92" s="41" t="s">
        <v>63</v>
      </c>
      <c r="D92" s="42" t="s">
        <v>64</v>
      </c>
      <c r="E92" s="39" t="s">
        <v>62</v>
      </c>
      <c r="F92" s="28" t="s">
        <v>360</v>
      </c>
      <c r="G92" s="28">
        <v>24</v>
      </c>
      <c r="H92" s="28">
        <v>17</v>
      </c>
      <c r="I92" s="28">
        <v>24</v>
      </c>
      <c r="J92" s="28">
        <v>10</v>
      </c>
      <c r="K92" s="28">
        <v>2</v>
      </c>
      <c r="L92" s="28" t="s">
        <v>360</v>
      </c>
      <c r="M92" s="28" t="s">
        <v>360</v>
      </c>
      <c r="N92" s="35">
        <f t="shared" si="4"/>
        <v>77</v>
      </c>
      <c r="O92" s="36">
        <v>130</v>
      </c>
      <c r="P92" s="36">
        <f t="shared" si="5"/>
        <v>65</v>
      </c>
    </row>
    <row r="93" spans="2:16" ht="77.099999999999994" customHeight="1" x14ac:dyDescent="0.25">
      <c r="B93" s="28"/>
      <c r="C93" s="41" t="s">
        <v>280</v>
      </c>
      <c r="D93" s="42" t="s">
        <v>194</v>
      </c>
      <c r="E93" s="39" t="s">
        <v>62</v>
      </c>
      <c r="F93" s="38">
        <v>24</v>
      </c>
      <c r="G93" s="38">
        <v>19</v>
      </c>
      <c r="H93" s="38">
        <v>19</v>
      </c>
      <c r="I93" s="38">
        <v>8</v>
      </c>
      <c r="J93" s="38">
        <v>5</v>
      </c>
      <c r="K93" s="38">
        <v>1</v>
      </c>
      <c r="L93" s="38" t="s">
        <v>360</v>
      </c>
      <c r="M93" s="38" t="s">
        <v>360</v>
      </c>
      <c r="N93" s="35">
        <f t="shared" si="4"/>
        <v>76</v>
      </c>
      <c r="O93" s="36">
        <v>120</v>
      </c>
      <c r="P93" s="36">
        <f t="shared" si="5"/>
        <v>60</v>
      </c>
    </row>
    <row r="94" spans="2:16" ht="77.099999999999994" customHeight="1" x14ac:dyDescent="0.25">
      <c r="B94" s="28"/>
      <c r="C94" s="41" t="s">
        <v>104</v>
      </c>
      <c r="D94" s="42" t="s">
        <v>105</v>
      </c>
      <c r="E94" s="39" t="s">
        <v>6</v>
      </c>
      <c r="F94" s="28">
        <v>9</v>
      </c>
      <c r="G94" s="28">
        <v>19</v>
      </c>
      <c r="H94" s="28">
        <v>19</v>
      </c>
      <c r="I94" s="28">
        <v>18</v>
      </c>
      <c r="J94" s="28">
        <v>9</v>
      </c>
      <c r="K94" s="28" t="s">
        <v>360</v>
      </c>
      <c r="L94" s="28" t="s">
        <v>360</v>
      </c>
      <c r="M94" s="28" t="s">
        <v>360</v>
      </c>
      <c r="N94" s="35">
        <f t="shared" si="4"/>
        <v>74</v>
      </c>
      <c r="O94" s="36">
        <v>75</v>
      </c>
      <c r="P94" s="36">
        <f t="shared" si="5"/>
        <v>37.5</v>
      </c>
    </row>
    <row r="95" spans="2:16" ht="77.099999999999994" customHeight="1" x14ac:dyDescent="0.25">
      <c r="B95" s="28"/>
      <c r="C95" s="41" t="s">
        <v>151</v>
      </c>
      <c r="D95" s="42" t="s">
        <v>149</v>
      </c>
      <c r="E95" s="39" t="s">
        <v>62</v>
      </c>
      <c r="F95" s="38">
        <v>7</v>
      </c>
      <c r="G95" s="38">
        <v>18</v>
      </c>
      <c r="H95" s="38">
        <v>19</v>
      </c>
      <c r="I95" s="38">
        <v>15</v>
      </c>
      <c r="J95" s="38">
        <v>7</v>
      </c>
      <c r="K95" s="38">
        <v>6</v>
      </c>
      <c r="L95" s="38" t="s">
        <v>360</v>
      </c>
      <c r="M95" s="38" t="s">
        <v>360</v>
      </c>
      <c r="N95" s="35">
        <f t="shared" si="4"/>
        <v>72</v>
      </c>
      <c r="O95" s="36">
        <v>110</v>
      </c>
      <c r="P95" s="36">
        <f t="shared" si="5"/>
        <v>55</v>
      </c>
    </row>
    <row r="96" spans="2:16" ht="77.099999999999994" customHeight="1" x14ac:dyDescent="0.25">
      <c r="B96" s="28"/>
      <c r="C96" s="41" t="s">
        <v>183</v>
      </c>
      <c r="D96" s="42" t="s">
        <v>184</v>
      </c>
      <c r="E96" s="39" t="s">
        <v>62</v>
      </c>
      <c r="F96" s="38">
        <v>19</v>
      </c>
      <c r="G96" s="38">
        <v>28</v>
      </c>
      <c r="H96" s="38" t="s">
        <v>360</v>
      </c>
      <c r="I96" s="38">
        <v>20</v>
      </c>
      <c r="J96" s="38">
        <v>5</v>
      </c>
      <c r="K96" s="38" t="s">
        <v>360</v>
      </c>
      <c r="L96" s="38" t="s">
        <v>360</v>
      </c>
      <c r="M96" s="38" t="s">
        <v>360</v>
      </c>
      <c r="N96" s="35">
        <f t="shared" si="4"/>
        <v>72</v>
      </c>
      <c r="O96" s="36">
        <v>145</v>
      </c>
      <c r="P96" s="36">
        <f t="shared" si="5"/>
        <v>72.5</v>
      </c>
    </row>
    <row r="97" spans="2:16" ht="77.099999999999994" customHeight="1" x14ac:dyDescent="0.25">
      <c r="B97" s="28"/>
      <c r="C97" s="41" t="s">
        <v>212</v>
      </c>
      <c r="D97" s="42" t="s">
        <v>213</v>
      </c>
      <c r="E97" s="39" t="s">
        <v>62</v>
      </c>
      <c r="F97" s="38">
        <v>10</v>
      </c>
      <c r="G97" s="38">
        <v>16</v>
      </c>
      <c r="H97" s="38">
        <v>14</v>
      </c>
      <c r="I97" s="38">
        <v>19</v>
      </c>
      <c r="J97" s="38">
        <v>9</v>
      </c>
      <c r="K97" s="38">
        <v>2</v>
      </c>
      <c r="L97" s="38" t="s">
        <v>360</v>
      </c>
      <c r="M97" s="38" t="s">
        <v>360</v>
      </c>
      <c r="N97" s="35">
        <f t="shared" si="4"/>
        <v>70</v>
      </c>
      <c r="O97" s="36">
        <v>101</v>
      </c>
      <c r="P97" s="36">
        <f t="shared" si="5"/>
        <v>50.5</v>
      </c>
    </row>
    <row r="98" spans="2:16" ht="77.099999999999994" customHeight="1" x14ac:dyDescent="0.25">
      <c r="B98" s="28"/>
      <c r="C98" s="41" t="s">
        <v>112</v>
      </c>
      <c r="D98" s="42" t="s">
        <v>111</v>
      </c>
      <c r="E98" s="39" t="s">
        <v>62</v>
      </c>
      <c r="F98" s="28">
        <v>18</v>
      </c>
      <c r="G98" s="28">
        <v>18</v>
      </c>
      <c r="H98" s="28">
        <v>17</v>
      </c>
      <c r="I98" s="28">
        <v>11</v>
      </c>
      <c r="J98" s="28">
        <v>4</v>
      </c>
      <c r="K98" s="28">
        <v>1</v>
      </c>
      <c r="L98" s="28" t="s">
        <v>360</v>
      </c>
      <c r="M98" s="28" t="s">
        <v>360</v>
      </c>
      <c r="N98" s="35">
        <f t="shared" si="4"/>
        <v>69</v>
      </c>
      <c r="O98" s="36">
        <v>130</v>
      </c>
      <c r="P98" s="36">
        <f t="shared" si="5"/>
        <v>65</v>
      </c>
    </row>
    <row r="99" spans="2:16" ht="77.099999999999994" customHeight="1" x14ac:dyDescent="0.25">
      <c r="B99" s="28"/>
      <c r="C99" s="41" t="s">
        <v>148</v>
      </c>
      <c r="D99" s="42" t="s">
        <v>149</v>
      </c>
      <c r="E99" s="39" t="s">
        <v>62</v>
      </c>
      <c r="F99" s="38">
        <v>10</v>
      </c>
      <c r="G99" s="38">
        <v>22</v>
      </c>
      <c r="H99" s="38" t="s">
        <v>360</v>
      </c>
      <c r="I99" s="38">
        <v>20</v>
      </c>
      <c r="J99" s="38">
        <v>11</v>
      </c>
      <c r="K99" s="38">
        <v>6</v>
      </c>
      <c r="L99" s="38" t="s">
        <v>360</v>
      </c>
      <c r="M99" s="38" t="s">
        <v>360</v>
      </c>
      <c r="N99" s="35">
        <f t="shared" si="4"/>
        <v>69</v>
      </c>
      <c r="O99" s="36">
        <v>110</v>
      </c>
      <c r="P99" s="36">
        <f t="shared" si="5"/>
        <v>55</v>
      </c>
    </row>
    <row r="100" spans="2:16" ht="77.099999999999994" customHeight="1" x14ac:dyDescent="0.25">
      <c r="B100" s="28"/>
      <c r="C100" s="41" t="s">
        <v>196</v>
      </c>
      <c r="D100" s="42" t="s">
        <v>197</v>
      </c>
      <c r="E100" s="39" t="s">
        <v>62</v>
      </c>
      <c r="F100" s="38">
        <v>18</v>
      </c>
      <c r="G100" s="38">
        <v>17</v>
      </c>
      <c r="H100" s="38">
        <v>16</v>
      </c>
      <c r="I100" s="38">
        <v>10</v>
      </c>
      <c r="J100" s="38">
        <v>5</v>
      </c>
      <c r="K100" s="38">
        <v>3</v>
      </c>
      <c r="L100" s="38" t="s">
        <v>360</v>
      </c>
      <c r="M100" s="38" t="s">
        <v>360</v>
      </c>
      <c r="N100" s="35">
        <f t="shared" ref="N100:N131" si="6">SUM(F100:M100)</f>
        <v>69</v>
      </c>
      <c r="O100" s="36">
        <v>130</v>
      </c>
      <c r="P100" s="36">
        <f t="shared" ref="P100:P131" si="7">O100/2</f>
        <v>65</v>
      </c>
    </row>
    <row r="101" spans="2:16" ht="77.099999999999994" customHeight="1" x14ac:dyDescent="0.25">
      <c r="B101" s="28"/>
      <c r="C101" s="41" t="s">
        <v>203</v>
      </c>
      <c r="D101" s="42" t="s">
        <v>204</v>
      </c>
      <c r="E101" s="39" t="s">
        <v>62</v>
      </c>
      <c r="F101" s="38">
        <v>5</v>
      </c>
      <c r="G101" s="38">
        <v>18</v>
      </c>
      <c r="H101" s="38">
        <v>24</v>
      </c>
      <c r="I101" s="38">
        <v>17</v>
      </c>
      <c r="J101" s="38">
        <v>5</v>
      </c>
      <c r="K101" s="38" t="s">
        <v>360</v>
      </c>
      <c r="L101" s="38" t="s">
        <v>360</v>
      </c>
      <c r="M101" s="38" t="s">
        <v>360</v>
      </c>
      <c r="N101" s="35">
        <f t="shared" si="6"/>
        <v>69</v>
      </c>
      <c r="O101" s="36">
        <v>230</v>
      </c>
      <c r="P101" s="36">
        <f t="shared" si="7"/>
        <v>115</v>
      </c>
    </row>
    <row r="102" spans="2:16" ht="77.099999999999994" customHeight="1" x14ac:dyDescent="0.25">
      <c r="B102" s="28"/>
      <c r="C102" s="41" t="s">
        <v>65</v>
      </c>
      <c r="D102" s="42" t="s">
        <v>66</v>
      </c>
      <c r="E102" s="39" t="s">
        <v>62</v>
      </c>
      <c r="F102" s="28" t="s">
        <v>360</v>
      </c>
      <c r="G102" s="28">
        <v>21</v>
      </c>
      <c r="H102" s="28">
        <v>20</v>
      </c>
      <c r="I102" s="28">
        <v>17</v>
      </c>
      <c r="J102" s="28">
        <v>10</v>
      </c>
      <c r="K102" s="28" t="s">
        <v>360</v>
      </c>
      <c r="L102" s="28" t="s">
        <v>360</v>
      </c>
      <c r="M102" s="28" t="s">
        <v>360</v>
      </c>
      <c r="N102" s="35">
        <f t="shared" si="6"/>
        <v>68</v>
      </c>
      <c r="O102" s="36">
        <v>110</v>
      </c>
      <c r="P102" s="36">
        <f t="shared" si="7"/>
        <v>55</v>
      </c>
    </row>
    <row r="103" spans="2:16" ht="77.099999999999994" customHeight="1" x14ac:dyDescent="0.25">
      <c r="B103" s="28"/>
      <c r="C103" s="41" t="s">
        <v>236</v>
      </c>
      <c r="D103" s="42" t="s">
        <v>237</v>
      </c>
      <c r="E103" s="39" t="s">
        <v>6</v>
      </c>
      <c r="F103" s="38" t="s">
        <v>360</v>
      </c>
      <c r="G103" s="38">
        <v>8</v>
      </c>
      <c r="H103" s="38">
        <v>17</v>
      </c>
      <c r="I103" s="38">
        <v>19</v>
      </c>
      <c r="J103" s="38">
        <v>23</v>
      </c>
      <c r="K103" s="38" t="s">
        <v>360</v>
      </c>
      <c r="L103" s="38" t="s">
        <v>360</v>
      </c>
      <c r="M103" s="38" t="s">
        <v>360</v>
      </c>
      <c r="N103" s="35">
        <f t="shared" si="6"/>
        <v>67</v>
      </c>
      <c r="O103" s="36">
        <v>70</v>
      </c>
      <c r="P103" s="36">
        <f t="shared" si="7"/>
        <v>35</v>
      </c>
    </row>
    <row r="104" spans="2:16" ht="77.099999999999994" customHeight="1" x14ac:dyDescent="0.25">
      <c r="B104" s="28"/>
      <c r="C104" s="41" t="s">
        <v>267</v>
      </c>
      <c r="D104" s="42" t="s">
        <v>74</v>
      </c>
      <c r="E104" s="39" t="s">
        <v>62</v>
      </c>
      <c r="F104" s="38" t="s">
        <v>360</v>
      </c>
      <c r="G104" s="38" t="s">
        <v>360</v>
      </c>
      <c r="H104" s="38">
        <v>3</v>
      </c>
      <c r="I104" s="38">
        <v>24</v>
      </c>
      <c r="J104" s="38">
        <v>24</v>
      </c>
      <c r="K104" s="38">
        <v>15</v>
      </c>
      <c r="L104" s="38" t="s">
        <v>360</v>
      </c>
      <c r="M104" s="38" t="s">
        <v>360</v>
      </c>
      <c r="N104" s="35">
        <f t="shared" si="6"/>
        <v>66</v>
      </c>
      <c r="O104" s="36">
        <v>140</v>
      </c>
      <c r="P104" s="36">
        <f t="shared" si="7"/>
        <v>70</v>
      </c>
    </row>
    <row r="105" spans="2:16" ht="77.099999999999994" customHeight="1" x14ac:dyDescent="0.25">
      <c r="B105" s="28"/>
      <c r="C105" s="41" t="s">
        <v>88</v>
      </c>
      <c r="D105" s="42" t="s">
        <v>87</v>
      </c>
      <c r="E105" s="39" t="s">
        <v>62</v>
      </c>
      <c r="F105" s="28">
        <v>6</v>
      </c>
      <c r="G105" s="28">
        <v>23</v>
      </c>
      <c r="H105" s="28">
        <v>8</v>
      </c>
      <c r="I105" s="28">
        <v>20</v>
      </c>
      <c r="J105" s="28">
        <v>5</v>
      </c>
      <c r="K105" s="28">
        <v>3</v>
      </c>
      <c r="L105" s="28" t="s">
        <v>360</v>
      </c>
      <c r="M105" s="28" t="s">
        <v>360</v>
      </c>
      <c r="N105" s="35">
        <f t="shared" si="6"/>
        <v>65</v>
      </c>
      <c r="O105" s="36">
        <v>120</v>
      </c>
      <c r="P105" s="36">
        <f t="shared" si="7"/>
        <v>60</v>
      </c>
    </row>
    <row r="106" spans="2:16" ht="77.099999999999994" customHeight="1" x14ac:dyDescent="0.25">
      <c r="B106" s="28"/>
      <c r="C106" s="41" t="s">
        <v>137</v>
      </c>
      <c r="D106" s="42" t="s">
        <v>138</v>
      </c>
      <c r="E106" s="39" t="s">
        <v>62</v>
      </c>
      <c r="F106" s="28" t="s">
        <v>360</v>
      </c>
      <c r="G106" s="28">
        <v>13</v>
      </c>
      <c r="H106" s="28">
        <v>19</v>
      </c>
      <c r="I106" s="28">
        <v>22</v>
      </c>
      <c r="J106" s="28">
        <v>7</v>
      </c>
      <c r="K106" s="28">
        <v>4</v>
      </c>
      <c r="L106" s="28" t="s">
        <v>360</v>
      </c>
      <c r="M106" s="28" t="s">
        <v>360</v>
      </c>
      <c r="N106" s="35">
        <f t="shared" si="6"/>
        <v>65</v>
      </c>
      <c r="O106" s="36">
        <v>70</v>
      </c>
      <c r="P106" s="36">
        <f t="shared" si="7"/>
        <v>35</v>
      </c>
    </row>
    <row r="107" spans="2:16" ht="77.099999999999994" customHeight="1" x14ac:dyDescent="0.25">
      <c r="B107" s="28"/>
      <c r="C107" s="41" t="s">
        <v>141</v>
      </c>
      <c r="D107" s="42" t="s">
        <v>142</v>
      </c>
      <c r="E107" s="39" t="s">
        <v>6</v>
      </c>
      <c r="F107" s="28" t="s">
        <v>360</v>
      </c>
      <c r="G107" s="28">
        <v>6</v>
      </c>
      <c r="H107" s="28">
        <v>12</v>
      </c>
      <c r="I107" s="28">
        <v>24</v>
      </c>
      <c r="J107" s="28">
        <v>23</v>
      </c>
      <c r="K107" s="28" t="s">
        <v>360</v>
      </c>
      <c r="L107" s="28" t="s">
        <v>360</v>
      </c>
      <c r="M107" s="28" t="s">
        <v>360</v>
      </c>
      <c r="N107" s="35">
        <f t="shared" si="6"/>
        <v>65</v>
      </c>
      <c r="O107" s="36">
        <v>70</v>
      </c>
      <c r="P107" s="36">
        <f t="shared" si="7"/>
        <v>35</v>
      </c>
    </row>
    <row r="108" spans="2:16" ht="77.099999999999994" customHeight="1" x14ac:dyDescent="0.25">
      <c r="B108" s="28"/>
      <c r="C108" s="41" t="s">
        <v>219</v>
      </c>
      <c r="D108" s="42" t="s">
        <v>220</v>
      </c>
      <c r="E108" s="39" t="s">
        <v>62</v>
      </c>
      <c r="F108" s="38" t="s">
        <v>360</v>
      </c>
      <c r="G108" s="38">
        <v>3</v>
      </c>
      <c r="H108" s="38">
        <v>36</v>
      </c>
      <c r="I108" s="38">
        <v>2</v>
      </c>
      <c r="J108" s="38">
        <v>24</v>
      </c>
      <c r="K108" s="38" t="s">
        <v>360</v>
      </c>
      <c r="L108" s="38" t="s">
        <v>360</v>
      </c>
      <c r="M108" s="38" t="s">
        <v>360</v>
      </c>
      <c r="N108" s="35">
        <f t="shared" si="6"/>
        <v>65</v>
      </c>
      <c r="O108" s="36">
        <v>100</v>
      </c>
      <c r="P108" s="36">
        <f t="shared" si="7"/>
        <v>50</v>
      </c>
    </row>
    <row r="109" spans="2:16" ht="77.099999999999994" customHeight="1" x14ac:dyDescent="0.25">
      <c r="B109" s="28"/>
      <c r="C109" s="41" t="s">
        <v>289</v>
      </c>
      <c r="D109" s="42" t="s">
        <v>290</v>
      </c>
      <c r="E109" s="39" t="s">
        <v>62</v>
      </c>
      <c r="F109" s="38">
        <v>9</v>
      </c>
      <c r="G109" s="38">
        <v>14</v>
      </c>
      <c r="H109" s="38">
        <v>13</v>
      </c>
      <c r="I109" s="38">
        <v>14</v>
      </c>
      <c r="J109" s="38">
        <v>7</v>
      </c>
      <c r="K109" s="38">
        <v>4</v>
      </c>
      <c r="L109" s="38" t="s">
        <v>360</v>
      </c>
      <c r="M109" s="38" t="s">
        <v>360</v>
      </c>
      <c r="N109" s="35">
        <f t="shared" si="6"/>
        <v>61</v>
      </c>
      <c r="O109" s="36">
        <v>120</v>
      </c>
      <c r="P109" s="36">
        <f t="shared" si="7"/>
        <v>60</v>
      </c>
    </row>
    <row r="110" spans="2:16" ht="77.099999999999994" customHeight="1" x14ac:dyDescent="0.25">
      <c r="B110" s="28"/>
      <c r="C110" s="41" t="s">
        <v>286</v>
      </c>
      <c r="D110" s="42" t="s">
        <v>179</v>
      </c>
      <c r="E110" s="39" t="s">
        <v>62</v>
      </c>
      <c r="F110" s="38">
        <v>16</v>
      </c>
      <c r="G110" s="38">
        <v>17</v>
      </c>
      <c r="H110" s="38">
        <v>15</v>
      </c>
      <c r="I110" s="38">
        <v>8</v>
      </c>
      <c r="J110" s="38">
        <v>3</v>
      </c>
      <c r="K110" s="38">
        <v>1</v>
      </c>
      <c r="L110" s="38" t="s">
        <v>360</v>
      </c>
      <c r="M110" s="38" t="s">
        <v>360</v>
      </c>
      <c r="N110" s="35">
        <f t="shared" si="6"/>
        <v>60</v>
      </c>
      <c r="O110" s="36">
        <v>120</v>
      </c>
      <c r="P110" s="36">
        <f t="shared" si="7"/>
        <v>60</v>
      </c>
    </row>
    <row r="111" spans="2:16" ht="77.099999999999994" customHeight="1" x14ac:dyDescent="0.25">
      <c r="B111" s="28"/>
      <c r="C111" s="41" t="s">
        <v>210</v>
      </c>
      <c r="D111" s="42" t="s">
        <v>211</v>
      </c>
      <c r="E111" s="39" t="s">
        <v>62</v>
      </c>
      <c r="F111" s="38">
        <v>19</v>
      </c>
      <c r="G111" s="38">
        <v>18</v>
      </c>
      <c r="H111" s="38" t="s">
        <v>360</v>
      </c>
      <c r="I111" s="38">
        <v>15</v>
      </c>
      <c r="J111" s="38">
        <v>4</v>
      </c>
      <c r="K111" s="38">
        <v>3</v>
      </c>
      <c r="L111" s="38" t="s">
        <v>360</v>
      </c>
      <c r="M111" s="38" t="s">
        <v>360</v>
      </c>
      <c r="N111" s="35">
        <f t="shared" si="6"/>
        <v>59</v>
      </c>
      <c r="O111" s="36">
        <v>140</v>
      </c>
      <c r="P111" s="36">
        <f t="shared" si="7"/>
        <v>70</v>
      </c>
    </row>
    <row r="112" spans="2:16" ht="77.099999999999994" customHeight="1" x14ac:dyDescent="0.25">
      <c r="B112" s="28"/>
      <c r="C112" s="41" t="s">
        <v>217</v>
      </c>
      <c r="D112" s="42" t="s">
        <v>218</v>
      </c>
      <c r="E112" s="39" t="s">
        <v>92</v>
      </c>
      <c r="F112" s="38">
        <v>13</v>
      </c>
      <c r="G112" s="38">
        <v>17</v>
      </c>
      <c r="H112" s="38">
        <v>17</v>
      </c>
      <c r="I112" s="38">
        <v>12</v>
      </c>
      <c r="J112" s="38" t="s">
        <v>360</v>
      </c>
      <c r="K112" s="38" t="s">
        <v>360</v>
      </c>
      <c r="L112" s="38" t="s">
        <v>360</v>
      </c>
      <c r="M112" s="38" t="s">
        <v>360</v>
      </c>
      <c r="N112" s="35">
        <f t="shared" si="6"/>
        <v>59</v>
      </c>
      <c r="O112" s="36">
        <v>75</v>
      </c>
      <c r="P112" s="36">
        <f t="shared" si="7"/>
        <v>37.5</v>
      </c>
    </row>
    <row r="113" spans="2:16" ht="77.099999999999994" customHeight="1" x14ac:dyDescent="0.25">
      <c r="B113" s="28"/>
      <c r="C113" s="41" t="s">
        <v>238</v>
      </c>
      <c r="D113" s="42" t="s">
        <v>237</v>
      </c>
      <c r="E113" s="39" t="s">
        <v>6</v>
      </c>
      <c r="F113" s="38" t="s">
        <v>360</v>
      </c>
      <c r="G113" s="38">
        <v>8</v>
      </c>
      <c r="H113" s="38">
        <v>17</v>
      </c>
      <c r="I113" s="38">
        <v>17</v>
      </c>
      <c r="J113" s="38">
        <v>17</v>
      </c>
      <c r="K113" s="38" t="s">
        <v>360</v>
      </c>
      <c r="L113" s="38" t="s">
        <v>360</v>
      </c>
      <c r="M113" s="38" t="s">
        <v>360</v>
      </c>
      <c r="N113" s="35">
        <f t="shared" si="6"/>
        <v>59</v>
      </c>
      <c r="O113" s="36">
        <v>70</v>
      </c>
      <c r="P113" s="36">
        <f t="shared" si="7"/>
        <v>35</v>
      </c>
    </row>
    <row r="114" spans="2:16" ht="77.099999999999994" customHeight="1" x14ac:dyDescent="0.25">
      <c r="B114" s="28"/>
      <c r="C114" s="41" t="s">
        <v>143</v>
      </c>
      <c r="D114" s="42" t="s">
        <v>142</v>
      </c>
      <c r="E114" s="39" t="s">
        <v>6</v>
      </c>
      <c r="F114" s="28" t="s">
        <v>360</v>
      </c>
      <c r="G114" s="28">
        <v>6</v>
      </c>
      <c r="H114" s="28">
        <v>12</v>
      </c>
      <c r="I114" s="28">
        <v>23</v>
      </c>
      <c r="J114" s="28">
        <v>16</v>
      </c>
      <c r="K114" s="28" t="s">
        <v>360</v>
      </c>
      <c r="L114" s="28" t="s">
        <v>360</v>
      </c>
      <c r="M114" s="28" t="s">
        <v>360</v>
      </c>
      <c r="N114" s="35">
        <f t="shared" si="6"/>
        <v>57</v>
      </c>
      <c r="O114" s="36">
        <v>70</v>
      </c>
      <c r="P114" s="36">
        <f t="shared" si="7"/>
        <v>35</v>
      </c>
    </row>
    <row r="115" spans="2:16" ht="77.099999999999994" customHeight="1" x14ac:dyDescent="0.25">
      <c r="B115" s="28"/>
      <c r="C115" s="41" t="s">
        <v>180</v>
      </c>
      <c r="D115" s="42" t="s">
        <v>181</v>
      </c>
      <c r="E115" s="39" t="s">
        <v>62</v>
      </c>
      <c r="F115" s="38">
        <v>6</v>
      </c>
      <c r="G115" s="38">
        <v>16</v>
      </c>
      <c r="H115" s="38">
        <v>17</v>
      </c>
      <c r="I115" s="38">
        <v>17</v>
      </c>
      <c r="J115" s="38">
        <v>1</v>
      </c>
      <c r="K115" s="38" t="s">
        <v>360</v>
      </c>
      <c r="L115" s="38" t="s">
        <v>360</v>
      </c>
      <c r="M115" s="38" t="s">
        <v>360</v>
      </c>
      <c r="N115" s="35">
        <f t="shared" si="6"/>
        <v>57</v>
      </c>
      <c r="O115" s="36">
        <v>80</v>
      </c>
      <c r="P115" s="36">
        <f t="shared" si="7"/>
        <v>40</v>
      </c>
    </row>
    <row r="116" spans="2:16" ht="77.099999999999994" customHeight="1" x14ac:dyDescent="0.25">
      <c r="B116" s="28"/>
      <c r="C116" s="41" t="s">
        <v>119</v>
      </c>
      <c r="D116" s="42" t="s">
        <v>120</v>
      </c>
      <c r="E116" s="39" t="s">
        <v>62</v>
      </c>
      <c r="F116" s="28">
        <v>2</v>
      </c>
      <c r="G116" s="28">
        <v>11</v>
      </c>
      <c r="H116" s="28">
        <v>11</v>
      </c>
      <c r="I116" s="28">
        <v>19</v>
      </c>
      <c r="J116" s="28">
        <v>9</v>
      </c>
      <c r="K116" s="28">
        <v>3</v>
      </c>
      <c r="L116" s="28" t="s">
        <v>360</v>
      </c>
      <c r="M116" s="28" t="s">
        <v>360</v>
      </c>
      <c r="N116" s="35">
        <f t="shared" si="6"/>
        <v>55</v>
      </c>
      <c r="O116" s="36">
        <v>100</v>
      </c>
      <c r="P116" s="36">
        <f t="shared" si="7"/>
        <v>50</v>
      </c>
    </row>
    <row r="117" spans="2:16" ht="77.099999999999994" customHeight="1" x14ac:dyDescent="0.25">
      <c r="B117" s="28"/>
      <c r="C117" s="41" t="s">
        <v>185</v>
      </c>
      <c r="D117" s="42" t="s">
        <v>186</v>
      </c>
      <c r="E117" s="39" t="s">
        <v>62</v>
      </c>
      <c r="F117" s="38">
        <v>6</v>
      </c>
      <c r="G117" s="38">
        <v>15</v>
      </c>
      <c r="H117" s="38">
        <v>16</v>
      </c>
      <c r="I117" s="38">
        <v>12</v>
      </c>
      <c r="J117" s="38">
        <v>4</v>
      </c>
      <c r="K117" s="38">
        <v>2</v>
      </c>
      <c r="L117" s="38" t="s">
        <v>360</v>
      </c>
      <c r="M117" s="38" t="s">
        <v>360</v>
      </c>
      <c r="N117" s="35">
        <f t="shared" si="6"/>
        <v>55</v>
      </c>
      <c r="O117" s="36">
        <v>130</v>
      </c>
      <c r="P117" s="36">
        <f t="shared" si="7"/>
        <v>65</v>
      </c>
    </row>
    <row r="118" spans="2:16" ht="77.099999999999994" customHeight="1" x14ac:dyDescent="0.25">
      <c r="B118" s="28"/>
      <c r="C118" s="41" t="s">
        <v>164</v>
      </c>
      <c r="D118" s="42" t="s">
        <v>87</v>
      </c>
      <c r="E118" s="39" t="s">
        <v>62</v>
      </c>
      <c r="F118" s="38" t="s">
        <v>360</v>
      </c>
      <c r="G118" s="38" t="s">
        <v>360</v>
      </c>
      <c r="H118" s="38">
        <v>12</v>
      </c>
      <c r="I118" s="38">
        <v>22</v>
      </c>
      <c r="J118" s="38">
        <v>16</v>
      </c>
      <c r="K118" s="38">
        <v>4</v>
      </c>
      <c r="L118" s="38" t="s">
        <v>360</v>
      </c>
      <c r="M118" s="38" t="s">
        <v>360</v>
      </c>
      <c r="N118" s="35">
        <f t="shared" si="6"/>
        <v>54</v>
      </c>
      <c r="O118" s="36">
        <v>120</v>
      </c>
      <c r="P118" s="36">
        <f t="shared" si="7"/>
        <v>60</v>
      </c>
    </row>
    <row r="119" spans="2:16" ht="77.099999999999994" customHeight="1" x14ac:dyDescent="0.25">
      <c r="B119" s="28"/>
      <c r="C119" s="41" t="s">
        <v>150</v>
      </c>
      <c r="D119" s="42" t="s">
        <v>149</v>
      </c>
      <c r="E119" s="39" t="s">
        <v>62</v>
      </c>
      <c r="F119" s="38">
        <v>8</v>
      </c>
      <c r="G119" s="38">
        <v>15</v>
      </c>
      <c r="H119" s="38">
        <v>11</v>
      </c>
      <c r="I119" s="38">
        <v>13</v>
      </c>
      <c r="J119" s="38">
        <v>5</v>
      </c>
      <c r="K119" s="38">
        <v>1</v>
      </c>
      <c r="L119" s="38" t="s">
        <v>360</v>
      </c>
      <c r="M119" s="38" t="s">
        <v>360</v>
      </c>
      <c r="N119" s="35">
        <f t="shared" si="6"/>
        <v>53</v>
      </c>
      <c r="O119" s="36">
        <v>110</v>
      </c>
      <c r="P119" s="36">
        <f t="shared" si="7"/>
        <v>55</v>
      </c>
    </row>
    <row r="120" spans="2:16" ht="77.099999999999994" customHeight="1" x14ac:dyDescent="0.25">
      <c r="B120" s="28"/>
      <c r="C120" s="41" t="s">
        <v>162</v>
      </c>
      <c r="D120" s="42" t="s">
        <v>163</v>
      </c>
      <c r="E120" s="39" t="s">
        <v>62</v>
      </c>
      <c r="F120" s="38" t="s">
        <v>360</v>
      </c>
      <c r="G120" s="38">
        <v>12</v>
      </c>
      <c r="H120" s="38">
        <v>12</v>
      </c>
      <c r="I120" s="38">
        <v>12</v>
      </c>
      <c r="J120" s="38">
        <v>11</v>
      </c>
      <c r="K120" s="38">
        <v>6</v>
      </c>
      <c r="L120" s="38" t="s">
        <v>360</v>
      </c>
      <c r="M120" s="38" t="s">
        <v>360</v>
      </c>
      <c r="N120" s="35">
        <f t="shared" si="6"/>
        <v>53</v>
      </c>
      <c r="O120" s="36">
        <v>95</v>
      </c>
      <c r="P120" s="36">
        <f t="shared" si="7"/>
        <v>47.5</v>
      </c>
    </row>
    <row r="121" spans="2:16" ht="77.099999999999994" customHeight="1" x14ac:dyDescent="0.25">
      <c r="B121" s="28"/>
      <c r="C121" s="41" t="s">
        <v>79</v>
      </c>
      <c r="D121" s="42" t="s">
        <v>80</v>
      </c>
      <c r="E121" s="39" t="s">
        <v>62</v>
      </c>
      <c r="F121" s="28" t="s">
        <v>360</v>
      </c>
      <c r="G121" s="28">
        <v>14</v>
      </c>
      <c r="H121" s="28">
        <v>2</v>
      </c>
      <c r="I121" s="28">
        <v>21</v>
      </c>
      <c r="J121" s="28">
        <v>15</v>
      </c>
      <c r="K121" s="28" t="s">
        <v>360</v>
      </c>
      <c r="L121" s="28" t="s">
        <v>360</v>
      </c>
      <c r="M121" s="28" t="s">
        <v>360</v>
      </c>
      <c r="N121" s="35">
        <f t="shared" si="6"/>
        <v>52</v>
      </c>
      <c r="O121" s="36">
        <v>110</v>
      </c>
      <c r="P121" s="36">
        <f t="shared" si="7"/>
        <v>55</v>
      </c>
    </row>
    <row r="122" spans="2:16" ht="77.099999999999994" customHeight="1" x14ac:dyDescent="0.25">
      <c r="B122" s="28"/>
      <c r="C122" s="41" t="s">
        <v>153</v>
      </c>
      <c r="D122" s="42" t="s">
        <v>149</v>
      </c>
      <c r="E122" s="39" t="s">
        <v>62</v>
      </c>
      <c r="F122" s="38">
        <v>3</v>
      </c>
      <c r="G122" s="38">
        <v>17</v>
      </c>
      <c r="H122" s="38">
        <v>11</v>
      </c>
      <c r="I122" s="38">
        <v>9</v>
      </c>
      <c r="J122" s="38">
        <v>7</v>
      </c>
      <c r="K122" s="38">
        <v>5</v>
      </c>
      <c r="L122" s="38" t="s">
        <v>360</v>
      </c>
      <c r="M122" s="38" t="s">
        <v>360</v>
      </c>
      <c r="N122" s="35">
        <f t="shared" si="6"/>
        <v>52</v>
      </c>
      <c r="O122" s="36">
        <v>110</v>
      </c>
      <c r="P122" s="36">
        <f t="shared" si="7"/>
        <v>55</v>
      </c>
    </row>
    <row r="123" spans="2:16" ht="77.099999999999994" customHeight="1" x14ac:dyDescent="0.25">
      <c r="B123" s="28"/>
      <c r="C123" s="41" t="s">
        <v>239</v>
      </c>
      <c r="D123" s="42" t="s">
        <v>240</v>
      </c>
      <c r="E123" s="39" t="s">
        <v>62</v>
      </c>
      <c r="F123" s="38">
        <v>6</v>
      </c>
      <c r="G123" s="38">
        <v>14</v>
      </c>
      <c r="H123" s="38">
        <v>8</v>
      </c>
      <c r="I123" s="38">
        <v>16</v>
      </c>
      <c r="J123" s="38">
        <v>5</v>
      </c>
      <c r="K123" s="38">
        <v>3</v>
      </c>
      <c r="L123" s="38" t="s">
        <v>360</v>
      </c>
      <c r="M123" s="38" t="s">
        <v>360</v>
      </c>
      <c r="N123" s="35">
        <f t="shared" si="6"/>
        <v>52</v>
      </c>
      <c r="O123" s="36">
        <v>160</v>
      </c>
      <c r="P123" s="36">
        <f t="shared" si="7"/>
        <v>80</v>
      </c>
    </row>
    <row r="124" spans="2:16" ht="77.099999999999994" customHeight="1" x14ac:dyDescent="0.25">
      <c r="B124" s="28"/>
      <c r="C124" s="41" t="s">
        <v>71</v>
      </c>
      <c r="D124" s="42" t="s">
        <v>72</v>
      </c>
      <c r="E124" s="39" t="s">
        <v>62</v>
      </c>
      <c r="F124" s="28">
        <v>9</v>
      </c>
      <c r="G124" s="28">
        <v>15</v>
      </c>
      <c r="H124" s="28">
        <v>13</v>
      </c>
      <c r="I124" s="28">
        <v>9</v>
      </c>
      <c r="J124" s="28">
        <v>5</v>
      </c>
      <c r="K124" s="28" t="s">
        <v>360</v>
      </c>
      <c r="L124" s="28" t="s">
        <v>360</v>
      </c>
      <c r="M124" s="28" t="s">
        <v>360</v>
      </c>
      <c r="N124" s="35">
        <f t="shared" si="6"/>
        <v>51</v>
      </c>
      <c r="O124" s="36">
        <v>260</v>
      </c>
      <c r="P124" s="36">
        <f t="shared" si="7"/>
        <v>130</v>
      </c>
    </row>
    <row r="125" spans="2:16" ht="77.099999999999994" customHeight="1" x14ac:dyDescent="0.25">
      <c r="B125" s="28"/>
      <c r="C125" s="41" t="s">
        <v>69</v>
      </c>
      <c r="D125" s="42" t="s">
        <v>70</v>
      </c>
      <c r="E125" s="39" t="s">
        <v>62</v>
      </c>
      <c r="F125" s="28">
        <v>3</v>
      </c>
      <c r="G125" s="28">
        <v>13</v>
      </c>
      <c r="H125" s="28">
        <v>8</v>
      </c>
      <c r="I125" s="28">
        <v>15</v>
      </c>
      <c r="J125" s="28">
        <v>9</v>
      </c>
      <c r="K125" s="28">
        <v>2</v>
      </c>
      <c r="L125" s="28" t="s">
        <v>360</v>
      </c>
      <c r="M125" s="28" t="s">
        <v>360</v>
      </c>
      <c r="N125" s="35">
        <f t="shared" si="6"/>
        <v>50</v>
      </c>
      <c r="O125" s="36">
        <v>230</v>
      </c>
      <c r="P125" s="36">
        <f t="shared" si="7"/>
        <v>115</v>
      </c>
    </row>
    <row r="126" spans="2:16" ht="77.099999999999994" customHeight="1" x14ac:dyDescent="0.25">
      <c r="B126" s="28"/>
      <c r="C126" s="41" t="s">
        <v>281</v>
      </c>
      <c r="D126" s="42" t="s">
        <v>194</v>
      </c>
      <c r="E126" s="39" t="s">
        <v>62</v>
      </c>
      <c r="F126" s="38">
        <v>19</v>
      </c>
      <c r="G126" s="38">
        <v>13</v>
      </c>
      <c r="H126" s="38">
        <v>13</v>
      </c>
      <c r="I126" s="38">
        <v>2</v>
      </c>
      <c r="J126" s="38">
        <v>2</v>
      </c>
      <c r="K126" s="38">
        <v>1</v>
      </c>
      <c r="L126" s="38" t="s">
        <v>360</v>
      </c>
      <c r="M126" s="38" t="s">
        <v>360</v>
      </c>
      <c r="N126" s="35">
        <f t="shared" si="6"/>
        <v>50</v>
      </c>
      <c r="O126" s="36">
        <v>120</v>
      </c>
      <c r="P126" s="36">
        <f t="shared" si="7"/>
        <v>60</v>
      </c>
    </row>
    <row r="127" spans="2:16" ht="77.099999999999994" customHeight="1" x14ac:dyDescent="0.25">
      <c r="B127" s="28"/>
      <c r="C127" s="41" t="s">
        <v>251</v>
      </c>
      <c r="D127" s="42" t="s">
        <v>252</v>
      </c>
      <c r="E127" s="39" t="s">
        <v>62</v>
      </c>
      <c r="F127" s="38">
        <v>6</v>
      </c>
      <c r="G127" s="38">
        <v>6</v>
      </c>
      <c r="H127" s="38">
        <v>11</v>
      </c>
      <c r="I127" s="38">
        <v>8</v>
      </c>
      <c r="J127" s="38">
        <v>12</v>
      </c>
      <c r="K127" s="38">
        <v>5</v>
      </c>
      <c r="L127" s="38" t="s">
        <v>360</v>
      </c>
      <c r="M127" s="38" t="s">
        <v>360</v>
      </c>
      <c r="N127" s="35">
        <f t="shared" si="6"/>
        <v>48</v>
      </c>
      <c r="O127" s="36">
        <v>110</v>
      </c>
      <c r="P127" s="36">
        <f t="shared" si="7"/>
        <v>55</v>
      </c>
    </row>
    <row r="128" spans="2:16" ht="77.099999999999994" customHeight="1" x14ac:dyDescent="0.25">
      <c r="B128" s="28"/>
      <c r="C128" s="41" t="s">
        <v>102</v>
      </c>
      <c r="D128" s="42" t="s">
        <v>103</v>
      </c>
      <c r="E128" s="39" t="s">
        <v>62</v>
      </c>
      <c r="F128" s="28">
        <v>7</v>
      </c>
      <c r="G128" s="28">
        <v>20</v>
      </c>
      <c r="H128" s="28">
        <v>11</v>
      </c>
      <c r="I128" s="28">
        <v>7</v>
      </c>
      <c r="J128" s="28">
        <v>1</v>
      </c>
      <c r="K128" s="28">
        <v>1</v>
      </c>
      <c r="L128" s="28" t="s">
        <v>360</v>
      </c>
      <c r="M128" s="28" t="s">
        <v>360</v>
      </c>
      <c r="N128" s="35">
        <f t="shared" si="6"/>
        <v>47</v>
      </c>
      <c r="O128" s="36">
        <v>60</v>
      </c>
      <c r="P128" s="36">
        <f t="shared" si="7"/>
        <v>30</v>
      </c>
    </row>
    <row r="129" spans="2:16" ht="77.099999999999994" customHeight="1" x14ac:dyDescent="0.25">
      <c r="B129" s="28"/>
      <c r="C129" s="41" t="s">
        <v>139</v>
      </c>
      <c r="D129" s="42" t="s">
        <v>140</v>
      </c>
      <c r="E129" s="39" t="s">
        <v>62</v>
      </c>
      <c r="F129" s="28" t="s">
        <v>360</v>
      </c>
      <c r="G129" s="28">
        <v>12</v>
      </c>
      <c r="H129" s="28">
        <v>11</v>
      </c>
      <c r="I129" s="28">
        <v>12</v>
      </c>
      <c r="J129" s="28">
        <v>12</v>
      </c>
      <c r="K129" s="28" t="s">
        <v>360</v>
      </c>
      <c r="L129" s="28" t="s">
        <v>360</v>
      </c>
      <c r="M129" s="28" t="s">
        <v>360</v>
      </c>
      <c r="N129" s="35">
        <f t="shared" si="6"/>
        <v>47</v>
      </c>
      <c r="O129" s="36">
        <v>28</v>
      </c>
      <c r="P129" s="36">
        <f t="shared" si="7"/>
        <v>14</v>
      </c>
    </row>
    <row r="130" spans="2:16" ht="77.099999999999994" customHeight="1" x14ac:dyDescent="0.25">
      <c r="B130" s="28"/>
      <c r="C130" s="41" t="s">
        <v>110</v>
      </c>
      <c r="D130" s="42" t="s">
        <v>111</v>
      </c>
      <c r="E130" s="39" t="s">
        <v>62</v>
      </c>
      <c r="F130" s="28">
        <v>11</v>
      </c>
      <c r="G130" s="28">
        <v>12</v>
      </c>
      <c r="H130" s="28">
        <v>12</v>
      </c>
      <c r="I130" s="28">
        <v>5</v>
      </c>
      <c r="J130" s="28">
        <v>4</v>
      </c>
      <c r="K130" s="28">
        <v>2</v>
      </c>
      <c r="L130" s="28" t="s">
        <v>360</v>
      </c>
      <c r="M130" s="28" t="s">
        <v>360</v>
      </c>
      <c r="N130" s="35">
        <f t="shared" si="6"/>
        <v>46</v>
      </c>
      <c r="O130" s="36">
        <v>130</v>
      </c>
      <c r="P130" s="36">
        <f t="shared" si="7"/>
        <v>65</v>
      </c>
    </row>
    <row r="131" spans="2:16" ht="77.099999999999994" customHeight="1" x14ac:dyDescent="0.25">
      <c r="B131" s="28"/>
      <c r="C131" s="41" t="s">
        <v>129</v>
      </c>
      <c r="D131" s="42" t="s">
        <v>130</v>
      </c>
      <c r="E131" s="39" t="s">
        <v>62</v>
      </c>
      <c r="F131" s="28" t="s">
        <v>360</v>
      </c>
      <c r="G131" s="28">
        <v>12</v>
      </c>
      <c r="H131" s="28">
        <v>11</v>
      </c>
      <c r="I131" s="28">
        <v>12</v>
      </c>
      <c r="J131" s="28">
        <v>11</v>
      </c>
      <c r="K131" s="28" t="s">
        <v>360</v>
      </c>
      <c r="L131" s="28" t="s">
        <v>360</v>
      </c>
      <c r="M131" s="28" t="s">
        <v>360</v>
      </c>
      <c r="N131" s="35">
        <f t="shared" si="6"/>
        <v>46</v>
      </c>
      <c r="O131" s="36">
        <v>28</v>
      </c>
      <c r="P131" s="36">
        <f t="shared" si="7"/>
        <v>14</v>
      </c>
    </row>
    <row r="132" spans="2:16" ht="77.099999999999994" customHeight="1" x14ac:dyDescent="0.25">
      <c r="B132" s="28"/>
      <c r="C132" s="41" t="s">
        <v>133</v>
      </c>
      <c r="D132" s="42" t="s">
        <v>130</v>
      </c>
      <c r="E132" s="39" t="s">
        <v>62</v>
      </c>
      <c r="F132" s="28" t="s">
        <v>360</v>
      </c>
      <c r="G132" s="28">
        <v>12</v>
      </c>
      <c r="H132" s="28">
        <v>11</v>
      </c>
      <c r="I132" s="28">
        <v>11</v>
      </c>
      <c r="J132" s="28">
        <v>11</v>
      </c>
      <c r="K132" s="28" t="s">
        <v>360</v>
      </c>
      <c r="L132" s="28" t="s">
        <v>360</v>
      </c>
      <c r="M132" s="28" t="s">
        <v>360</v>
      </c>
      <c r="N132" s="35">
        <f t="shared" ref="N132:N156" si="8">SUM(F132:M132)</f>
        <v>45</v>
      </c>
      <c r="O132" s="36">
        <v>28</v>
      </c>
      <c r="P132" s="36">
        <f t="shared" ref="P132:P156" si="9">O132/2</f>
        <v>14</v>
      </c>
    </row>
    <row r="133" spans="2:16" ht="77.099999999999994" customHeight="1" x14ac:dyDescent="0.25">
      <c r="B133" s="28"/>
      <c r="C133" s="41" t="s">
        <v>214</v>
      </c>
      <c r="D133" s="42" t="s">
        <v>87</v>
      </c>
      <c r="E133" s="39" t="s">
        <v>62</v>
      </c>
      <c r="F133" s="38">
        <v>12</v>
      </c>
      <c r="G133" s="38">
        <v>11</v>
      </c>
      <c r="H133" s="38">
        <v>12</v>
      </c>
      <c r="I133" s="38">
        <v>6</v>
      </c>
      <c r="J133" s="38">
        <v>2</v>
      </c>
      <c r="K133" s="38">
        <v>2</v>
      </c>
      <c r="L133" s="38" t="s">
        <v>360</v>
      </c>
      <c r="M133" s="38" t="s">
        <v>360</v>
      </c>
      <c r="N133" s="35">
        <f t="shared" si="8"/>
        <v>45</v>
      </c>
      <c r="O133" s="36">
        <v>100</v>
      </c>
      <c r="P133" s="36">
        <f t="shared" si="9"/>
        <v>50</v>
      </c>
    </row>
    <row r="134" spans="2:16" ht="77.099999999999994" customHeight="1" x14ac:dyDescent="0.25">
      <c r="B134" s="28"/>
      <c r="C134" s="41" t="s">
        <v>274</v>
      </c>
      <c r="D134" s="42" t="s">
        <v>74</v>
      </c>
      <c r="E134" s="39" t="s">
        <v>62</v>
      </c>
      <c r="F134" s="38">
        <v>12</v>
      </c>
      <c r="G134" s="38">
        <v>12</v>
      </c>
      <c r="H134" s="38">
        <v>12</v>
      </c>
      <c r="I134" s="38">
        <v>5</v>
      </c>
      <c r="J134" s="38">
        <v>2</v>
      </c>
      <c r="K134" s="38">
        <v>2</v>
      </c>
      <c r="L134" s="38" t="s">
        <v>360</v>
      </c>
      <c r="M134" s="38" t="s">
        <v>360</v>
      </c>
      <c r="N134" s="35">
        <f t="shared" si="8"/>
        <v>45</v>
      </c>
      <c r="O134" s="36">
        <v>120</v>
      </c>
      <c r="P134" s="36">
        <f t="shared" si="9"/>
        <v>60</v>
      </c>
    </row>
    <row r="135" spans="2:16" ht="77.099999999999994" customHeight="1" x14ac:dyDescent="0.25">
      <c r="B135" s="28"/>
      <c r="C135" s="41" t="s">
        <v>215</v>
      </c>
      <c r="D135" s="42" t="s">
        <v>87</v>
      </c>
      <c r="E135" s="39" t="s">
        <v>62</v>
      </c>
      <c r="F135" s="38">
        <v>12</v>
      </c>
      <c r="G135" s="38">
        <v>12</v>
      </c>
      <c r="H135" s="38">
        <v>11</v>
      </c>
      <c r="I135" s="38">
        <v>4</v>
      </c>
      <c r="J135" s="38">
        <v>3</v>
      </c>
      <c r="K135" s="38">
        <v>2</v>
      </c>
      <c r="L135" s="38" t="s">
        <v>360</v>
      </c>
      <c r="M135" s="38" t="s">
        <v>360</v>
      </c>
      <c r="N135" s="35">
        <f t="shared" si="8"/>
        <v>44</v>
      </c>
      <c r="O135" s="36">
        <v>100</v>
      </c>
      <c r="P135" s="36">
        <f t="shared" si="9"/>
        <v>50</v>
      </c>
    </row>
    <row r="136" spans="2:16" ht="77.099999999999994" customHeight="1" x14ac:dyDescent="0.25">
      <c r="B136" s="28"/>
      <c r="C136" s="41" t="s">
        <v>187</v>
      </c>
      <c r="D136" s="42" t="s">
        <v>188</v>
      </c>
      <c r="E136" s="39" t="s">
        <v>62</v>
      </c>
      <c r="F136" s="38" t="s">
        <v>360</v>
      </c>
      <c r="G136" s="38">
        <v>21</v>
      </c>
      <c r="H136" s="38">
        <v>3</v>
      </c>
      <c r="I136" s="38">
        <v>8</v>
      </c>
      <c r="J136" s="38">
        <v>8</v>
      </c>
      <c r="K136" s="38">
        <v>3</v>
      </c>
      <c r="L136" s="38" t="s">
        <v>360</v>
      </c>
      <c r="M136" s="38" t="s">
        <v>360</v>
      </c>
      <c r="N136" s="35">
        <f t="shared" si="8"/>
        <v>43</v>
      </c>
      <c r="O136" s="36">
        <v>130</v>
      </c>
      <c r="P136" s="36">
        <f t="shared" si="9"/>
        <v>65</v>
      </c>
    </row>
    <row r="137" spans="2:16" ht="77.099999999999994" customHeight="1" x14ac:dyDescent="0.25">
      <c r="B137" s="28"/>
      <c r="C137" s="41" t="s">
        <v>227</v>
      </c>
      <c r="D137" s="42" t="s">
        <v>226</v>
      </c>
      <c r="E137" s="39" t="s">
        <v>62</v>
      </c>
      <c r="F137" s="38">
        <v>9</v>
      </c>
      <c r="G137" s="38">
        <v>9</v>
      </c>
      <c r="H137" s="38">
        <v>12</v>
      </c>
      <c r="I137" s="38">
        <v>7</v>
      </c>
      <c r="J137" s="38">
        <v>4</v>
      </c>
      <c r="K137" s="38">
        <v>2</v>
      </c>
      <c r="L137" s="38" t="s">
        <v>360</v>
      </c>
      <c r="M137" s="38" t="s">
        <v>360</v>
      </c>
      <c r="N137" s="35">
        <f t="shared" si="8"/>
        <v>43</v>
      </c>
      <c r="O137" s="36">
        <v>75</v>
      </c>
      <c r="P137" s="36">
        <f t="shared" si="9"/>
        <v>37.5</v>
      </c>
    </row>
    <row r="138" spans="2:16" ht="77.099999999999994" customHeight="1" x14ac:dyDescent="0.25">
      <c r="B138" s="28"/>
      <c r="C138" s="41" t="s">
        <v>284</v>
      </c>
      <c r="D138" s="42" t="s">
        <v>285</v>
      </c>
      <c r="E138" s="39" t="s">
        <v>62</v>
      </c>
      <c r="F138" s="38">
        <v>2</v>
      </c>
      <c r="G138" s="38">
        <v>10</v>
      </c>
      <c r="H138" s="38">
        <v>5</v>
      </c>
      <c r="I138" s="38">
        <v>14</v>
      </c>
      <c r="J138" s="38">
        <v>9</v>
      </c>
      <c r="K138" s="38">
        <v>3</v>
      </c>
      <c r="L138" s="38" t="s">
        <v>360</v>
      </c>
      <c r="M138" s="38" t="s">
        <v>360</v>
      </c>
      <c r="N138" s="35">
        <f t="shared" si="8"/>
        <v>43</v>
      </c>
      <c r="O138" s="36">
        <v>120</v>
      </c>
      <c r="P138" s="36">
        <f t="shared" si="9"/>
        <v>60</v>
      </c>
    </row>
    <row r="139" spans="2:16" ht="77.099999999999994" customHeight="1" x14ac:dyDescent="0.25">
      <c r="B139" s="28"/>
      <c r="C139" s="41" t="s">
        <v>170</v>
      </c>
      <c r="D139" s="42" t="s">
        <v>87</v>
      </c>
      <c r="E139" s="39" t="s">
        <v>62</v>
      </c>
      <c r="F139" s="38">
        <v>5</v>
      </c>
      <c r="G139" s="38">
        <v>2</v>
      </c>
      <c r="H139" s="38">
        <v>22</v>
      </c>
      <c r="I139" s="38">
        <v>11</v>
      </c>
      <c r="J139" s="38">
        <v>1</v>
      </c>
      <c r="K139" s="38">
        <v>1</v>
      </c>
      <c r="L139" s="38" t="s">
        <v>360</v>
      </c>
      <c r="M139" s="38" t="s">
        <v>360</v>
      </c>
      <c r="N139" s="35">
        <f t="shared" si="8"/>
        <v>42</v>
      </c>
      <c r="O139" s="36">
        <v>120</v>
      </c>
      <c r="P139" s="36">
        <f t="shared" si="9"/>
        <v>60</v>
      </c>
    </row>
    <row r="140" spans="2:16" ht="77.099999999999994" customHeight="1" x14ac:dyDescent="0.25">
      <c r="B140" s="28"/>
      <c r="C140" s="41" t="s">
        <v>193</v>
      </c>
      <c r="D140" s="42" t="s">
        <v>194</v>
      </c>
      <c r="E140" s="39" t="s">
        <v>62</v>
      </c>
      <c r="F140" s="38" t="s">
        <v>360</v>
      </c>
      <c r="G140" s="38">
        <v>12</v>
      </c>
      <c r="H140" s="38">
        <v>7</v>
      </c>
      <c r="I140" s="38">
        <v>12</v>
      </c>
      <c r="J140" s="38">
        <v>5</v>
      </c>
      <c r="K140" s="38">
        <v>6</v>
      </c>
      <c r="L140" s="38" t="s">
        <v>360</v>
      </c>
      <c r="M140" s="38" t="s">
        <v>360</v>
      </c>
      <c r="N140" s="35">
        <f t="shared" si="8"/>
        <v>42</v>
      </c>
      <c r="O140" s="36">
        <v>130</v>
      </c>
      <c r="P140" s="36">
        <f t="shared" si="9"/>
        <v>65</v>
      </c>
    </row>
    <row r="141" spans="2:16" ht="77.099999999999994" customHeight="1" x14ac:dyDescent="0.25">
      <c r="B141" s="28"/>
      <c r="C141" s="41" t="s">
        <v>225</v>
      </c>
      <c r="D141" s="42" t="s">
        <v>226</v>
      </c>
      <c r="E141" s="39" t="s">
        <v>62</v>
      </c>
      <c r="F141" s="38">
        <v>9</v>
      </c>
      <c r="G141" s="38">
        <v>11</v>
      </c>
      <c r="H141" s="38">
        <v>13</v>
      </c>
      <c r="I141" s="38">
        <v>6</v>
      </c>
      <c r="J141" s="38">
        <v>3</v>
      </c>
      <c r="K141" s="38" t="s">
        <v>360</v>
      </c>
      <c r="L141" s="38" t="s">
        <v>360</v>
      </c>
      <c r="M141" s="38" t="s">
        <v>360</v>
      </c>
      <c r="N141" s="35">
        <f t="shared" si="8"/>
        <v>42</v>
      </c>
      <c r="O141" s="36">
        <v>75</v>
      </c>
      <c r="P141" s="36">
        <f t="shared" si="9"/>
        <v>37.5</v>
      </c>
    </row>
    <row r="142" spans="2:16" ht="77.099999999999994" customHeight="1" x14ac:dyDescent="0.25">
      <c r="B142" s="28"/>
      <c r="C142" s="41" t="s">
        <v>216</v>
      </c>
      <c r="D142" s="42" t="s">
        <v>87</v>
      </c>
      <c r="E142" s="39" t="s">
        <v>62</v>
      </c>
      <c r="F142" s="38">
        <v>11</v>
      </c>
      <c r="G142" s="38">
        <v>8</v>
      </c>
      <c r="H142" s="38">
        <v>11</v>
      </c>
      <c r="I142" s="38">
        <v>6</v>
      </c>
      <c r="J142" s="38">
        <v>3</v>
      </c>
      <c r="K142" s="38">
        <v>2</v>
      </c>
      <c r="L142" s="38" t="s">
        <v>360</v>
      </c>
      <c r="M142" s="38" t="s">
        <v>360</v>
      </c>
      <c r="N142" s="35">
        <f t="shared" si="8"/>
        <v>41</v>
      </c>
      <c r="O142" s="36">
        <v>100</v>
      </c>
      <c r="P142" s="36">
        <f t="shared" si="9"/>
        <v>50</v>
      </c>
    </row>
    <row r="143" spans="2:16" ht="77.099999999999994" customHeight="1" x14ac:dyDescent="0.25">
      <c r="B143" s="28"/>
      <c r="C143" s="41" t="s">
        <v>146</v>
      </c>
      <c r="D143" s="42" t="s">
        <v>147</v>
      </c>
      <c r="E143" s="39" t="s">
        <v>62</v>
      </c>
      <c r="F143" s="38">
        <v>4</v>
      </c>
      <c r="G143" s="38">
        <v>12</v>
      </c>
      <c r="H143" s="38">
        <v>9</v>
      </c>
      <c r="I143" s="38">
        <v>8</v>
      </c>
      <c r="J143" s="38">
        <v>4</v>
      </c>
      <c r="K143" s="38">
        <v>3</v>
      </c>
      <c r="L143" s="38" t="s">
        <v>360</v>
      </c>
      <c r="M143" s="38" t="s">
        <v>360</v>
      </c>
      <c r="N143" s="35">
        <f t="shared" si="8"/>
        <v>40</v>
      </c>
      <c r="O143" s="36">
        <v>220</v>
      </c>
      <c r="P143" s="36">
        <f t="shared" si="9"/>
        <v>110</v>
      </c>
    </row>
    <row r="144" spans="2:16" ht="77.099999999999994" customHeight="1" x14ac:dyDescent="0.25">
      <c r="B144" s="28"/>
      <c r="C144" s="41" t="s">
        <v>152</v>
      </c>
      <c r="D144" s="42" t="s">
        <v>149</v>
      </c>
      <c r="E144" s="39" t="s">
        <v>62</v>
      </c>
      <c r="F144" s="38">
        <v>9</v>
      </c>
      <c r="G144" s="38">
        <v>14</v>
      </c>
      <c r="H144" s="38">
        <v>4</v>
      </c>
      <c r="I144" s="38">
        <v>9</v>
      </c>
      <c r="J144" s="38">
        <v>3</v>
      </c>
      <c r="K144" s="38">
        <v>1</v>
      </c>
      <c r="L144" s="38" t="s">
        <v>360</v>
      </c>
      <c r="M144" s="38" t="s">
        <v>360</v>
      </c>
      <c r="N144" s="35">
        <f t="shared" si="8"/>
        <v>40</v>
      </c>
      <c r="O144" s="36">
        <v>110</v>
      </c>
      <c r="P144" s="36">
        <f t="shared" si="9"/>
        <v>55</v>
      </c>
    </row>
    <row r="145" spans="2:16" ht="77.099999999999994" customHeight="1" x14ac:dyDescent="0.25">
      <c r="B145" s="28"/>
      <c r="C145" s="41" t="s">
        <v>266</v>
      </c>
      <c r="D145" s="42" t="s">
        <v>74</v>
      </c>
      <c r="E145" s="39" t="s">
        <v>62</v>
      </c>
      <c r="F145" s="38" t="s">
        <v>360</v>
      </c>
      <c r="G145" s="38">
        <v>7</v>
      </c>
      <c r="H145" s="38">
        <v>7</v>
      </c>
      <c r="I145" s="38">
        <v>15</v>
      </c>
      <c r="J145" s="38">
        <v>8</v>
      </c>
      <c r="K145" s="38">
        <v>3</v>
      </c>
      <c r="L145" s="38" t="s">
        <v>360</v>
      </c>
      <c r="M145" s="38" t="s">
        <v>360</v>
      </c>
      <c r="N145" s="35">
        <f t="shared" si="8"/>
        <v>40</v>
      </c>
      <c r="O145" s="36">
        <v>140</v>
      </c>
      <c r="P145" s="36">
        <f t="shared" si="9"/>
        <v>70</v>
      </c>
    </row>
    <row r="146" spans="2:16" ht="77.099999999999994" customHeight="1" x14ac:dyDescent="0.25">
      <c r="B146" s="28"/>
      <c r="C146" s="41" t="s">
        <v>262</v>
      </c>
      <c r="D146" s="42" t="s">
        <v>261</v>
      </c>
      <c r="E146" s="39" t="s">
        <v>62</v>
      </c>
      <c r="F146" s="38">
        <v>9</v>
      </c>
      <c r="G146" s="38">
        <v>7</v>
      </c>
      <c r="H146" s="38">
        <v>13</v>
      </c>
      <c r="I146" s="38">
        <v>5</v>
      </c>
      <c r="J146" s="38">
        <v>2</v>
      </c>
      <c r="K146" s="38">
        <v>2</v>
      </c>
      <c r="L146" s="38" t="s">
        <v>360</v>
      </c>
      <c r="M146" s="38" t="s">
        <v>360</v>
      </c>
      <c r="N146" s="35">
        <f t="shared" si="8"/>
        <v>38</v>
      </c>
      <c r="O146" s="36">
        <v>85</v>
      </c>
      <c r="P146" s="36">
        <f t="shared" si="9"/>
        <v>42.5</v>
      </c>
    </row>
    <row r="147" spans="2:16" ht="77.099999999999994" customHeight="1" x14ac:dyDescent="0.25">
      <c r="B147" s="28"/>
      <c r="C147" s="41" t="s">
        <v>182</v>
      </c>
      <c r="D147" s="42" t="s">
        <v>181</v>
      </c>
      <c r="E147" s="39" t="s">
        <v>62</v>
      </c>
      <c r="F147" s="38" t="s">
        <v>360</v>
      </c>
      <c r="G147" s="38">
        <v>10</v>
      </c>
      <c r="H147" s="38">
        <v>12</v>
      </c>
      <c r="I147" s="38">
        <v>12</v>
      </c>
      <c r="J147" s="38">
        <v>3</v>
      </c>
      <c r="K147" s="38" t="s">
        <v>360</v>
      </c>
      <c r="L147" s="38" t="s">
        <v>360</v>
      </c>
      <c r="M147" s="38" t="s">
        <v>360</v>
      </c>
      <c r="N147" s="35">
        <f t="shared" si="8"/>
        <v>37</v>
      </c>
      <c r="O147" s="36">
        <v>80</v>
      </c>
      <c r="P147" s="36">
        <f t="shared" si="9"/>
        <v>40</v>
      </c>
    </row>
    <row r="148" spans="2:16" ht="77.099999999999994" customHeight="1" x14ac:dyDescent="0.25">
      <c r="B148" s="28"/>
      <c r="C148" s="41" t="s">
        <v>173</v>
      </c>
      <c r="D148" s="42" t="s">
        <v>174</v>
      </c>
      <c r="E148" s="39" t="s">
        <v>62</v>
      </c>
      <c r="F148" s="38" t="s">
        <v>360</v>
      </c>
      <c r="G148" s="38">
        <v>20</v>
      </c>
      <c r="H148" s="38">
        <v>1</v>
      </c>
      <c r="I148" s="38">
        <v>14</v>
      </c>
      <c r="J148" s="38">
        <v>1</v>
      </c>
      <c r="K148" s="38" t="s">
        <v>360</v>
      </c>
      <c r="L148" s="38" t="s">
        <v>360</v>
      </c>
      <c r="M148" s="38" t="s">
        <v>360</v>
      </c>
      <c r="N148" s="35">
        <f t="shared" si="8"/>
        <v>36</v>
      </c>
      <c r="O148" s="36">
        <v>80</v>
      </c>
      <c r="P148" s="36">
        <f t="shared" si="9"/>
        <v>40</v>
      </c>
    </row>
    <row r="149" spans="2:16" ht="77.099999999999994" customHeight="1" x14ac:dyDescent="0.25">
      <c r="B149" s="28"/>
      <c r="C149" s="41" t="s">
        <v>255</v>
      </c>
      <c r="D149" s="42" t="s">
        <v>76</v>
      </c>
      <c r="E149" s="39" t="s">
        <v>62</v>
      </c>
      <c r="F149" s="38">
        <v>4</v>
      </c>
      <c r="G149" s="38">
        <v>7</v>
      </c>
      <c r="H149" s="38">
        <v>5</v>
      </c>
      <c r="I149" s="38">
        <v>7</v>
      </c>
      <c r="J149" s="38">
        <v>7</v>
      </c>
      <c r="K149" s="38">
        <v>5</v>
      </c>
      <c r="L149" s="38" t="s">
        <v>360</v>
      </c>
      <c r="M149" s="38" t="s">
        <v>360</v>
      </c>
      <c r="N149" s="35">
        <f t="shared" si="8"/>
        <v>35</v>
      </c>
      <c r="O149" s="36">
        <v>85</v>
      </c>
      <c r="P149" s="36">
        <f t="shared" si="9"/>
        <v>42.5</v>
      </c>
    </row>
    <row r="150" spans="2:16" ht="77.099999999999994" customHeight="1" x14ac:dyDescent="0.25">
      <c r="B150" s="28"/>
      <c r="C150" s="41" t="s">
        <v>260</v>
      </c>
      <c r="D150" s="42" t="s">
        <v>261</v>
      </c>
      <c r="E150" s="39" t="s">
        <v>62</v>
      </c>
      <c r="F150" s="38">
        <v>9</v>
      </c>
      <c r="G150" s="38">
        <v>7</v>
      </c>
      <c r="H150" s="38">
        <v>13</v>
      </c>
      <c r="I150" s="38">
        <v>4</v>
      </c>
      <c r="J150" s="38" t="s">
        <v>360</v>
      </c>
      <c r="K150" s="38">
        <v>1</v>
      </c>
      <c r="L150" s="38" t="s">
        <v>360</v>
      </c>
      <c r="M150" s="38" t="s">
        <v>360</v>
      </c>
      <c r="N150" s="35">
        <f t="shared" si="8"/>
        <v>34</v>
      </c>
      <c r="O150" s="36">
        <v>85</v>
      </c>
      <c r="P150" s="36">
        <f t="shared" si="9"/>
        <v>42.5</v>
      </c>
    </row>
    <row r="151" spans="2:16" ht="77.099999999999994" customHeight="1" x14ac:dyDescent="0.25">
      <c r="B151" s="28"/>
      <c r="C151" s="41" t="s">
        <v>263</v>
      </c>
      <c r="D151" s="42" t="s">
        <v>264</v>
      </c>
      <c r="E151" s="39" t="s">
        <v>62</v>
      </c>
      <c r="F151" s="38">
        <v>1</v>
      </c>
      <c r="G151" s="38">
        <v>15</v>
      </c>
      <c r="H151" s="38" t="s">
        <v>360</v>
      </c>
      <c r="I151" s="38">
        <v>16</v>
      </c>
      <c r="J151" s="38">
        <v>2</v>
      </c>
      <c r="K151" s="38" t="s">
        <v>360</v>
      </c>
      <c r="L151" s="38" t="s">
        <v>360</v>
      </c>
      <c r="M151" s="38" t="s">
        <v>360</v>
      </c>
      <c r="N151" s="35">
        <f t="shared" si="8"/>
        <v>34</v>
      </c>
      <c r="O151" s="36">
        <v>85</v>
      </c>
      <c r="P151" s="36">
        <f t="shared" si="9"/>
        <v>42.5</v>
      </c>
    </row>
    <row r="152" spans="2:16" ht="77.099999999999994" customHeight="1" x14ac:dyDescent="0.25">
      <c r="B152" s="28"/>
      <c r="C152" s="41" t="s">
        <v>84</v>
      </c>
      <c r="D152" s="42" t="s">
        <v>83</v>
      </c>
      <c r="E152" s="39" t="s">
        <v>62</v>
      </c>
      <c r="F152" s="28">
        <v>11</v>
      </c>
      <c r="G152" s="28">
        <v>7</v>
      </c>
      <c r="H152" s="28">
        <v>6</v>
      </c>
      <c r="I152" s="28">
        <v>6</v>
      </c>
      <c r="J152" s="28">
        <v>3</v>
      </c>
      <c r="K152" s="28" t="s">
        <v>360</v>
      </c>
      <c r="L152" s="28" t="s">
        <v>360</v>
      </c>
      <c r="M152" s="28" t="s">
        <v>360</v>
      </c>
      <c r="N152" s="35">
        <f t="shared" si="8"/>
        <v>33</v>
      </c>
      <c r="O152" s="36">
        <v>300</v>
      </c>
      <c r="P152" s="36">
        <f t="shared" si="9"/>
        <v>150</v>
      </c>
    </row>
    <row r="153" spans="2:16" ht="77.099999999999994" customHeight="1" x14ac:dyDescent="0.25">
      <c r="B153" s="28"/>
      <c r="C153" s="41" t="s">
        <v>97</v>
      </c>
      <c r="D153" s="42" t="s">
        <v>98</v>
      </c>
      <c r="E153" s="39" t="s">
        <v>62</v>
      </c>
      <c r="F153" s="28" t="s">
        <v>360</v>
      </c>
      <c r="G153" s="28">
        <v>17</v>
      </c>
      <c r="H153" s="28">
        <v>3</v>
      </c>
      <c r="I153" s="28">
        <v>6</v>
      </c>
      <c r="J153" s="28">
        <v>5</v>
      </c>
      <c r="K153" s="28">
        <v>1</v>
      </c>
      <c r="L153" s="28" t="s">
        <v>360</v>
      </c>
      <c r="M153" s="28" t="s">
        <v>360</v>
      </c>
      <c r="N153" s="35">
        <f t="shared" si="8"/>
        <v>32</v>
      </c>
      <c r="O153" s="36">
        <v>90</v>
      </c>
      <c r="P153" s="36">
        <f t="shared" si="9"/>
        <v>45</v>
      </c>
    </row>
    <row r="154" spans="2:16" ht="77.099999999999994" customHeight="1" x14ac:dyDescent="0.25">
      <c r="B154" s="28"/>
      <c r="C154" s="41" t="s">
        <v>223</v>
      </c>
      <c r="D154" s="42" t="s">
        <v>224</v>
      </c>
      <c r="E154" s="39" t="s">
        <v>62</v>
      </c>
      <c r="F154" s="38">
        <v>16</v>
      </c>
      <c r="G154" s="38">
        <v>10</v>
      </c>
      <c r="H154" s="38" t="s">
        <v>360</v>
      </c>
      <c r="I154" s="38" t="s">
        <v>360</v>
      </c>
      <c r="J154" s="38">
        <v>5</v>
      </c>
      <c r="K154" s="38">
        <v>1</v>
      </c>
      <c r="L154" s="38" t="s">
        <v>360</v>
      </c>
      <c r="M154" s="38" t="s">
        <v>360</v>
      </c>
      <c r="N154" s="35">
        <f t="shared" si="8"/>
        <v>32</v>
      </c>
      <c r="O154" s="36">
        <v>100</v>
      </c>
      <c r="P154" s="36">
        <f t="shared" si="9"/>
        <v>50</v>
      </c>
    </row>
    <row r="155" spans="2:16" ht="77.099999999999994" customHeight="1" x14ac:dyDescent="0.25">
      <c r="B155" s="28"/>
      <c r="C155" s="41" t="s">
        <v>106</v>
      </c>
      <c r="D155" s="42" t="s">
        <v>107</v>
      </c>
      <c r="E155" s="39" t="s">
        <v>62</v>
      </c>
      <c r="F155" s="28">
        <v>3</v>
      </c>
      <c r="G155" s="28">
        <v>15</v>
      </c>
      <c r="H155" s="28">
        <v>8</v>
      </c>
      <c r="I155" s="28">
        <v>3</v>
      </c>
      <c r="J155" s="28">
        <v>1</v>
      </c>
      <c r="K155" s="28">
        <v>1</v>
      </c>
      <c r="L155" s="28" t="s">
        <v>360</v>
      </c>
      <c r="M155" s="28" t="s">
        <v>360</v>
      </c>
      <c r="N155" s="35">
        <f t="shared" si="8"/>
        <v>31</v>
      </c>
      <c r="O155" s="36">
        <v>60</v>
      </c>
      <c r="P155" s="36">
        <f t="shared" si="9"/>
        <v>30</v>
      </c>
    </row>
    <row r="156" spans="2:16" ht="77.099999999999994" customHeight="1" x14ac:dyDescent="0.25">
      <c r="B156" s="28"/>
      <c r="C156" s="41" t="s">
        <v>135</v>
      </c>
      <c r="D156" s="42" t="s">
        <v>136</v>
      </c>
      <c r="E156" s="39" t="s">
        <v>62</v>
      </c>
      <c r="F156" s="28">
        <v>8</v>
      </c>
      <c r="G156" s="28">
        <v>4</v>
      </c>
      <c r="H156" s="28" t="s">
        <v>360</v>
      </c>
      <c r="I156" s="28">
        <v>11</v>
      </c>
      <c r="J156" s="28">
        <v>4</v>
      </c>
      <c r="K156" s="28">
        <v>3</v>
      </c>
      <c r="L156" s="28" t="s">
        <v>360</v>
      </c>
      <c r="M156" s="28" t="s">
        <v>360</v>
      </c>
      <c r="N156" s="35">
        <f t="shared" si="8"/>
        <v>30</v>
      </c>
      <c r="O156" s="36">
        <v>140</v>
      </c>
      <c r="P156" s="36">
        <f t="shared" si="9"/>
        <v>70</v>
      </c>
    </row>
  </sheetData>
  <autoFilter ref="B3:P156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B4:S156">
      <sortCondition descending="1" ref="N3:N156"/>
    </sortState>
  </autoFilter>
  <sortState ref="B4:S4">
    <sortCondition descending="1" ref="N4"/>
  </sortState>
  <mergeCells count="1">
    <mergeCell ref="E3:M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pane ySplit="2" topLeftCell="A3" activePane="bottomLeft" state="frozen"/>
      <selection pane="bottomLeft" activeCell="G10" sqref="G10"/>
    </sheetView>
  </sheetViews>
  <sheetFormatPr defaultColWidth="10.85546875" defaultRowHeight="15.75" x14ac:dyDescent="0.25"/>
  <cols>
    <col min="2" max="2" width="10.85546875" style="21"/>
    <col min="3" max="3" width="12.42578125" style="21" bestFit="1" customWidth="1"/>
    <col min="4" max="6" width="10.85546875" style="21"/>
    <col min="7" max="7" width="11" style="21" bestFit="1" customWidth="1"/>
    <col min="8" max="8" width="14.42578125" style="21" bestFit="1" customWidth="1"/>
    <col min="9" max="10" width="10.85546875" style="21"/>
  </cols>
  <sheetData>
    <row r="1" spans="2:10" ht="16.5" thickBot="1" x14ac:dyDescent="0.3">
      <c r="B1" s="21" t="s">
        <v>54</v>
      </c>
      <c r="G1" s="21" t="s">
        <v>6</v>
      </c>
    </row>
    <row r="2" spans="2:10" ht="16.5" thickBot="1" x14ac:dyDescent="0.3">
      <c r="B2" s="25" t="s">
        <v>55</v>
      </c>
      <c r="C2" s="26" t="s">
        <v>56</v>
      </c>
      <c r="D2" s="27" t="s">
        <v>5</v>
      </c>
      <c r="G2" s="25" t="s">
        <v>51</v>
      </c>
      <c r="H2" s="26" t="s">
        <v>50</v>
      </c>
      <c r="I2" s="26" t="s">
        <v>57</v>
      </c>
      <c r="J2" s="26" t="s">
        <v>5</v>
      </c>
    </row>
    <row r="3" spans="2:10" x14ac:dyDescent="0.25">
      <c r="B3" s="22">
        <v>3.5</v>
      </c>
      <c r="C3" s="22">
        <v>5</v>
      </c>
      <c r="D3" s="23">
        <v>35.5</v>
      </c>
      <c r="G3" s="22" t="s">
        <v>7</v>
      </c>
      <c r="H3" s="22" t="s">
        <v>8</v>
      </c>
      <c r="I3" s="22" t="s">
        <v>9</v>
      </c>
      <c r="J3" s="23">
        <v>16</v>
      </c>
    </row>
    <row r="4" spans="2:10" x14ac:dyDescent="0.25">
      <c r="B4" s="20">
        <v>4</v>
      </c>
      <c r="C4" s="20">
        <f t="shared" ref="C4:C26" si="0">B4+1.5</f>
        <v>5.5</v>
      </c>
      <c r="D4" s="24">
        <v>36</v>
      </c>
      <c r="G4" s="20" t="s">
        <v>7</v>
      </c>
      <c r="H4" s="20" t="s">
        <v>8</v>
      </c>
      <c r="I4" s="20" t="s">
        <v>10</v>
      </c>
      <c r="J4" s="24">
        <v>16.5</v>
      </c>
    </row>
    <row r="5" spans="2:10" x14ac:dyDescent="0.25">
      <c r="B5" s="20">
        <v>4.5</v>
      </c>
      <c r="C5" s="20">
        <f t="shared" si="0"/>
        <v>6</v>
      </c>
      <c r="D5" s="24">
        <v>36.5</v>
      </c>
      <c r="G5" s="20" t="s">
        <v>7</v>
      </c>
      <c r="H5" s="20" t="s">
        <v>8</v>
      </c>
      <c r="I5" s="20" t="s">
        <v>11</v>
      </c>
      <c r="J5" s="24">
        <v>17</v>
      </c>
    </row>
    <row r="6" spans="2:10" x14ac:dyDescent="0.25">
      <c r="B6" s="20">
        <v>5</v>
      </c>
      <c r="C6" s="20">
        <f t="shared" si="0"/>
        <v>6.5</v>
      </c>
      <c r="D6" s="24">
        <v>37.5</v>
      </c>
      <c r="G6" s="20" t="s">
        <v>7</v>
      </c>
      <c r="H6" s="20" t="s">
        <v>8</v>
      </c>
      <c r="I6" s="20" t="s">
        <v>12</v>
      </c>
      <c r="J6" s="24">
        <v>18</v>
      </c>
    </row>
    <row r="7" spans="2:10" x14ac:dyDescent="0.25">
      <c r="B7" s="20">
        <v>5.5</v>
      </c>
      <c r="C7" s="20">
        <f t="shared" si="0"/>
        <v>7</v>
      </c>
      <c r="D7" s="24">
        <v>38</v>
      </c>
      <c r="G7" s="20" t="s">
        <v>7</v>
      </c>
      <c r="H7" s="20" t="s">
        <v>8</v>
      </c>
      <c r="I7" s="20" t="s">
        <v>13</v>
      </c>
      <c r="J7" s="24">
        <v>18.5</v>
      </c>
    </row>
    <row r="8" spans="2:10" x14ac:dyDescent="0.25">
      <c r="B8" s="20">
        <v>6</v>
      </c>
      <c r="C8" s="20">
        <f t="shared" si="0"/>
        <v>7.5</v>
      </c>
      <c r="D8" s="24">
        <v>38.5</v>
      </c>
      <c r="G8" s="20" t="s">
        <v>7</v>
      </c>
      <c r="H8" s="20" t="s">
        <v>8</v>
      </c>
      <c r="I8" s="20" t="s">
        <v>14</v>
      </c>
      <c r="J8" s="24">
        <v>19</v>
      </c>
    </row>
    <row r="9" spans="2:10" x14ac:dyDescent="0.25">
      <c r="B9" s="20">
        <v>6.5</v>
      </c>
      <c r="C9" s="20">
        <f t="shared" si="0"/>
        <v>8</v>
      </c>
      <c r="D9" s="24">
        <v>39</v>
      </c>
      <c r="G9" s="20" t="s">
        <v>7</v>
      </c>
      <c r="H9" s="20" t="s">
        <v>8</v>
      </c>
      <c r="I9" s="20" t="s">
        <v>15</v>
      </c>
      <c r="J9" s="24">
        <v>19.5</v>
      </c>
    </row>
    <row r="10" spans="2:10" x14ac:dyDescent="0.25">
      <c r="B10" s="20">
        <v>7</v>
      </c>
      <c r="C10" s="20">
        <f t="shared" si="0"/>
        <v>8.5</v>
      </c>
      <c r="D10" s="24">
        <v>40</v>
      </c>
      <c r="G10" s="20" t="s">
        <v>7</v>
      </c>
      <c r="H10" s="20" t="s">
        <v>8</v>
      </c>
      <c r="I10" s="20" t="s">
        <v>16</v>
      </c>
      <c r="J10" s="24">
        <v>20</v>
      </c>
    </row>
    <row r="11" spans="2:10" x14ac:dyDescent="0.25">
      <c r="B11" s="20">
        <v>7.5</v>
      </c>
      <c r="C11" s="20">
        <f t="shared" si="0"/>
        <v>9</v>
      </c>
      <c r="D11" s="24">
        <v>40.5</v>
      </c>
      <c r="G11" s="20" t="s">
        <v>7</v>
      </c>
      <c r="H11" s="20" t="s">
        <v>8</v>
      </c>
      <c r="I11" s="20" t="s">
        <v>17</v>
      </c>
      <c r="J11" s="24">
        <v>21</v>
      </c>
    </row>
    <row r="12" spans="2:10" x14ac:dyDescent="0.25">
      <c r="B12" s="20">
        <v>8</v>
      </c>
      <c r="C12" s="20">
        <f t="shared" si="0"/>
        <v>9.5</v>
      </c>
      <c r="D12" s="24">
        <v>41</v>
      </c>
      <c r="G12" s="20" t="s">
        <v>7</v>
      </c>
      <c r="H12" s="20" t="s">
        <v>8</v>
      </c>
      <c r="I12" s="20" t="s">
        <v>18</v>
      </c>
      <c r="J12" s="24">
        <v>21.5</v>
      </c>
    </row>
    <row r="13" spans="2:10" x14ac:dyDescent="0.25">
      <c r="B13" s="20">
        <v>8.5</v>
      </c>
      <c r="C13" s="20">
        <f t="shared" si="0"/>
        <v>10</v>
      </c>
      <c r="D13" s="24">
        <v>42</v>
      </c>
      <c r="G13" s="20" t="s">
        <v>7</v>
      </c>
      <c r="H13" s="20" t="s">
        <v>8</v>
      </c>
      <c r="I13" s="20" t="s">
        <v>19</v>
      </c>
      <c r="J13" s="24">
        <v>22</v>
      </c>
    </row>
    <row r="14" spans="2:10" x14ac:dyDescent="0.25">
      <c r="B14" s="20">
        <v>9</v>
      </c>
      <c r="C14" s="20">
        <f t="shared" si="0"/>
        <v>10.5</v>
      </c>
      <c r="D14" s="24">
        <v>42.5</v>
      </c>
      <c r="G14" s="20" t="s">
        <v>7</v>
      </c>
      <c r="H14" s="20" t="s">
        <v>8</v>
      </c>
      <c r="I14" s="20" t="s">
        <v>20</v>
      </c>
      <c r="J14" s="24">
        <v>22.5</v>
      </c>
    </row>
    <row r="15" spans="2:10" x14ac:dyDescent="0.25">
      <c r="B15" s="20">
        <v>9.5</v>
      </c>
      <c r="C15" s="20">
        <f t="shared" si="0"/>
        <v>11</v>
      </c>
      <c r="D15" s="24">
        <v>43</v>
      </c>
      <c r="G15" s="20" t="s">
        <v>7</v>
      </c>
      <c r="H15" s="20" t="s">
        <v>8</v>
      </c>
      <c r="I15" s="20" t="s">
        <v>21</v>
      </c>
      <c r="J15" s="24">
        <v>23.5</v>
      </c>
    </row>
    <row r="16" spans="2:10" x14ac:dyDescent="0.25">
      <c r="B16" s="20">
        <v>10</v>
      </c>
      <c r="C16" s="20">
        <f t="shared" si="0"/>
        <v>11.5</v>
      </c>
      <c r="D16" s="24">
        <v>44</v>
      </c>
      <c r="G16" s="20" t="s">
        <v>7</v>
      </c>
      <c r="H16" s="20" t="s">
        <v>8</v>
      </c>
      <c r="I16" s="20" t="s">
        <v>22</v>
      </c>
      <c r="J16" s="24">
        <v>24</v>
      </c>
    </row>
    <row r="17" spans="2:10" x14ac:dyDescent="0.25">
      <c r="B17" s="20">
        <v>10.5</v>
      </c>
      <c r="C17" s="20">
        <f t="shared" si="0"/>
        <v>12</v>
      </c>
      <c r="D17" s="24">
        <v>44.5</v>
      </c>
      <c r="G17" s="20" t="s">
        <v>7</v>
      </c>
      <c r="H17" s="20" t="s">
        <v>8</v>
      </c>
      <c r="I17" s="20" t="s">
        <v>23</v>
      </c>
      <c r="J17" s="24">
        <v>25</v>
      </c>
    </row>
    <row r="18" spans="2:10" x14ac:dyDescent="0.25">
      <c r="B18" s="20">
        <v>11</v>
      </c>
      <c r="C18" s="20">
        <f t="shared" si="0"/>
        <v>12.5</v>
      </c>
      <c r="D18" s="24">
        <v>45</v>
      </c>
      <c r="G18" s="20" t="s">
        <v>7</v>
      </c>
      <c r="H18" s="20" t="s">
        <v>8</v>
      </c>
      <c r="I18" s="20" t="s">
        <v>24</v>
      </c>
      <c r="J18" s="24">
        <v>25.5</v>
      </c>
    </row>
    <row r="19" spans="2:10" x14ac:dyDescent="0.25">
      <c r="B19" s="20">
        <v>11.5</v>
      </c>
      <c r="C19" s="20">
        <f t="shared" si="0"/>
        <v>13</v>
      </c>
      <c r="D19" s="24">
        <v>45.5</v>
      </c>
      <c r="G19" s="20" t="s">
        <v>7</v>
      </c>
      <c r="H19" s="20" t="s">
        <v>8</v>
      </c>
      <c r="I19" s="20" t="s">
        <v>25</v>
      </c>
      <c r="J19" s="24">
        <v>26</v>
      </c>
    </row>
    <row r="20" spans="2:10" x14ac:dyDescent="0.25">
      <c r="B20" s="20">
        <v>12</v>
      </c>
      <c r="C20" s="20">
        <f t="shared" si="0"/>
        <v>13.5</v>
      </c>
      <c r="D20" s="24">
        <v>46</v>
      </c>
      <c r="G20" s="20" t="s">
        <v>7</v>
      </c>
      <c r="H20" s="20" t="s">
        <v>8</v>
      </c>
      <c r="I20" s="20" t="s">
        <v>26</v>
      </c>
      <c r="J20" s="24">
        <v>26.5</v>
      </c>
    </row>
    <row r="21" spans="2:10" x14ac:dyDescent="0.25">
      <c r="B21" s="20">
        <v>12.5</v>
      </c>
      <c r="C21" s="20">
        <f t="shared" si="0"/>
        <v>14</v>
      </c>
      <c r="D21" s="24">
        <v>47</v>
      </c>
      <c r="G21" s="20" t="s">
        <v>7</v>
      </c>
      <c r="H21" s="20" t="s">
        <v>8</v>
      </c>
      <c r="I21" s="20" t="s">
        <v>27</v>
      </c>
      <c r="J21" s="24">
        <v>27</v>
      </c>
    </row>
    <row r="22" spans="2:10" x14ac:dyDescent="0.25">
      <c r="B22" s="20">
        <v>13</v>
      </c>
      <c r="C22" s="20">
        <f t="shared" si="0"/>
        <v>14.5</v>
      </c>
      <c r="D22" s="24">
        <v>47.5</v>
      </c>
      <c r="G22" s="20" t="s">
        <v>28</v>
      </c>
      <c r="H22" s="20" t="s">
        <v>52</v>
      </c>
      <c r="I22" s="20" t="s">
        <v>29</v>
      </c>
      <c r="J22" s="24">
        <v>27.5</v>
      </c>
    </row>
    <row r="23" spans="2:10" x14ac:dyDescent="0.25">
      <c r="B23" s="20">
        <v>13.5</v>
      </c>
      <c r="C23" s="20">
        <f t="shared" si="0"/>
        <v>15</v>
      </c>
      <c r="D23" s="24">
        <v>48</v>
      </c>
      <c r="G23" s="20" t="s">
        <v>28</v>
      </c>
      <c r="H23" s="20" t="s">
        <v>52</v>
      </c>
      <c r="I23" s="20" t="s">
        <v>30</v>
      </c>
      <c r="J23" s="24">
        <v>28</v>
      </c>
    </row>
    <row r="24" spans="2:10" x14ac:dyDescent="0.25">
      <c r="B24" s="20">
        <v>14</v>
      </c>
      <c r="C24" s="20">
        <f t="shared" si="0"/>
        <v>15.5</v>
      </c>
      <c r="D24" s="24">
        <v>48.5</v>
      </c>
      <c r="G24" s="20" t="s">
        <v>28</v>
      </c>
      <c r="H24" s="20" t="s">
        <v>52</v>
      </c>
      <c r="I24" s="20" t="s">
        <v>31</v>
      </c>
      <c r="J24" s="24">
        <v>28.5</v>
      </c>
    </row>
    <row r="25" spans="2:10" x14ac:dyDescent="0.25">
      <c r="B25" s="20">
        <v>14.5</v>
      </c>
      <c r="C25" s="20">
        <f t="shared" si="0"/>
        <v>16</v>
      </c>
      <c r="D25" s="24">
        <v>49</v>
      </c>
      <c r="G25" s="20" t="s">
        <v>28</v>
      </c>
      <c r="H25" s="20" t="s">
        <v>52</v>
      </c>
      <c r="I25" s="20" t="s">
        <v>32</v>
      </c>
      <c r="J25" s="24">
        <v>29.5</v>
      </c>
    </row>
    <row r="26" spans="2:10" x14ac:dyDescent="0.25">
      <c r="B26" s="20">
        <v>15</v>
      </c>
      <c r="C26" s="20">
        <f t="shared" si="0"/>
        <v>16.5</v>
      </c>
      <c r="D26" s="24">
        <v>49.5</v>
      </c>
      <c r="G26" s="20" t="s">
        <v>28</v>
      </c>
      <c r="H26" s="20" t="s">
        <v>52</v>
      </c>
      <c r="I26" s="20" t="s">
        <v>33</v>
      </c>
      <c r="J26" s="24">
        <v>30</v>
      </c>
    </row>
    <row r="27" spans="2:10" x14ac:dyDescent="0.25">
      <c r="G27" s="20" t="s">
        <v>28</v>
      </c>
      <c r="H27" s="20" t="s">
        <v>52</v>
      </c>
      <c r="I27" s="20" t="s">
        <v>34</v>
      </c>
      <c r="J27" s="24">
        <v>31</v>
      </c>
    </row>
    <row r="28" spans="2:10" x14ac:dyDescent="0.25">
      <c r="G28" s="20" t="s">
        <v>28</v>
      </c>
      <c r="H28" s="20" t="s">
        <v>52</v>
      </c>
      <c r="I28" s="20" t="s">
        <v>35</v>
      </c>
      <c r="J28" s="24">
        <v>31.5</v>
      </c>
    </row>
    <row r="29" spans="2:10" x14ac:dyDescent="0.25">
      <c r="G29" s="20" t="s">
        <v>28</v>
      </c>
      <c r="H29" s="20" t="s">
        <v>52</v>
      </c>
      <c r="I29" s="20" t="s">
        <v>36</v>
      </c>
      <c r="J29" s="24">
        <v>32</v>
      </c>
    </row>
    <row r="30" spans="2:10" x14ac:dyDescent="0.25">
      <c r="G30" s="20" t="s">
        <v>28</v>
      </c>
      <c r="H30" s="20" t="s">
        <v>52</v>
      </c>
      <c r="I30" s="20" t="s">
        <v>37</v>
      </c>
      <c r="J30" s="24">
        <v>33</v>
      </c>
    </row>
    <row r="31" spans="2:10" x14ac:dyDescent="0.25">
      <c r="G31" s="20" t="s">
        <v>28</v>
      </c>
      <c r="H31" s="20" t="s">
        <v>52</v>
      </c>
      <c r="I31" s="20" t="s">
        <v>38</v>
      </c>
      <c r="J31" s="24">
        <v>33.5</v>
      </c>
    </row>
    <row r="32" spans="2:10" x14ac:dyDescent="0.25">
      <c r="G32" s="20" t="s">
        <v>28</v>
      </c>
      <c r="H32" s="20" t="s">
        <v>52</v>
      </c>
      <c r="I32" s="20" t="s">
        <v>39</v>
      </c>
      <c r="J32" s="24">
        <v>34</v>
      </c>
    </row>
    <row r="33" spans="7:10" x14ac:dyDescent="0.25">
      <c r="G33" s="20" t="s">
        <v>28</v>
      </c>
      <c r="H33" s="20" t="s">
        <v>52</v>
      </c>
      <c r="I33" s="20" t="s">
        <v>40</v>
      </c>
      <c r="J33" s="24">
        <v>35</v>
      </c>
    </row>
    <row r="34" spans="7:10" x14ac:dyDescent="0.25">
      <c r="G34" s="20" t="s">
        <v>41</v>
      </c>
      <c r="H34" s="20" t="s">
        <v>53</v>
      </c>
      <c r="I34" s="20" t="s">
        <v>42</v>
      </c>
      <c r="J34" s="24">
        <v>35.5</v>
      </c>
    </row>
    <row r="35" spans="7:10" x14ac:dyDescent="0.25">
      <c r="G35" s="20" t="s">
        <v>41</v>
      </c>
      <c r="H35" s="20" t="s">
        <v>53</v>
      </c>
      <c r="I35" s="20" t="s">
        <v>43</v>
      </c>
      <c r="J35" s="24">
        <v>36</v>
      </c>
    </row>
    <row r="36" spans="7:10" x14ac:dyDescent="0.25">
      <c r="G36" s="20" t="s">
        <v>41</v>
      </c>
      <c r="H36" s="20" t="s">
        <v>53</v>
      </c>
      <c r="I36" s="20" t="s">
        <v>44</v>
      </c>
      <c r="J36" s="24">
        <v>36.5</v>
      </c>
    </row>
    <row r="37" spans="7:10" x14ac:dyDescent="0.25">
      <c r="G37" s="20" t="s">
        <v>41</v>
      </c>
      <c r="H37" s="20" t="s">
        <v>53</v>
      </c>
      <c r="I37" s="20" t="s">
        <v>45</v>
      </c>
      <c r="J37" s="24">
        <v>37.5</v>
      </c>
    </row>
    <row r="38" spans="7:10" x14ac:dyDescent="0.25">
      <c r="G38" s="20" t="s">
        <v>41</v>
      </c>
      <c r="H38" s="20" t="s">
        <v>53</v>
      </c>
      <c r="I38" s="20" t="s">
        <v>46</v>
      </c>
      <c r="J38" s="24">
        <v>38</v>
      </c>
    </row>
    <row r="39" spans="7:10" x14ac:dyDescent="0.25">
      <c r="G39" s="20" t="s">
        <v>41</v>
      </c>
      <c r="H39" s="20" t="s">
        <v>53</v>
      </c>
      <c r="I39" s="20" t="s">
        <v>47</v>
      </c>
      <c r="J39" s="24">
        <v>38.5</v>
      </c>
    </row>
    <row r="40" spans="7:10" x14ac:dyDescent="0.25">
      <c r="G40" s="20" t="s">
        <v>41</v>
      </c>
      <c r="H40" s="20" t="s">
        <v>53</v>
      </c>
      <c r="I40" s="20" t="s">
        <v>48</v>
      </c>
      <c r="J40" s="24">
        <v>39</v>
      </c>
    </row>
    <row r="41" spans="7:10" x14ac:dyDescent="0.25">
      <c r="G41" s="20" t="s">
        <v>41</v>
      </c>
      <c r="H41" s="20" t="s">
        <v>53</v>
      </c>
      <c r="I41" s="20" t="s">
        <v>49</v>
      </c>
      <c r="J41" s="24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FTW</vt:lpstr>
      <vt:lpstr>APP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2025-11-04T09:34:30Z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